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05" windowWidth="14805" windowHeight="3510"/>
  </bookViews>
  <sheets>
    <sheet name="Договори 2019 загальний реєстр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80" i="1" l="1"/>
  <c r="J95" i="1" l="1"/>
</calcChain>
</file>

<file path=xl/sharedStrings.xml><?xml version="1.0" encoding="utf-8"?>
<sst xmlns="http://schemas.openxmlformats.org/spreadsheetml/2006/main" count="1922" uniqueCount="902">
  <si>
    <t>Розпорядник</t>
  </si>
  <si>
    <t>ЄДРПОУ</t>
  </si>
  <si>
    <t>Адреса</t>
  </si>
  <si>
    <t>№ та дата договору</t>
  </si>
  <si>
    <t>строк виконання</t>
  </si>
  <si>
    <t>Предмет договору</t>
  </si>
  <si>
    <t>Виконавець (Постачальник, Підрядник, Генпідрядник</t>
  </si>
  <si>
    <t>№ та дата видаткової накладної, акта виконаних робіт (наданих послуг)</t>
  </si>
  <si>
    <t>Ціна договору, грн.</t>
  </si>
  <si>
    <t>Сума видаткової накладної, акта виконаних робіт (наданих послуг), грн.</t>
  </si>
  <si>
    <t>Департамент архітектури та містобудування Черкаської міськрої ради</t>
  </si>
  <si>
    <t>Найменування</t>
  </si>
  <si>
    <t>ФОП Драч Сергій Володимирович</t>
  </si>
  <si>
    <t>Вода питна</t>
  </si>
  <si>
    <t>ФОП Фіялко Л.О.</t>
  </si>
  <si>
    <t>ТОВ "Медіа-Прінт"</t>
  </si>
  <si>
    <t xml:space="preserve">м. Черкаси, 
вул. Пушкіна, буд.23, кв.1
</t>
  </si>
  <si>
    <t>ФОП Вінат Артем Валентинович</t>
  </si>
  <si>
    <t>ТОВ "Аналітика"</t>
  </si>
  <si>
    <t>21389969</t>
  </si>
  <si>
    <t>18018, Черкаська область, м. Черкаси, вул. Самійла Кішки, буд. 218/1, кв.62</t>
  </si>
  <si>
    <t>ТОВ "Консалтингова компанія "Софтком"</t>
  </si>
  <si>
    <t>ТОВ "Люкс-Прінт"</t>
  </si>
  <si>
    <t>Оновлення ПЗ Діджіталс</t>
  </si>
  <si>
    <t>Послуги пересилання</t>
  </si>
  <si>
    <t>Послуги з ремонту та технічного обслуговування комп'ютерів та офісного обладнання</t>
  </si>
  <si>
    <t>Абонентське обслуговування комп'ютерної техніки у частині профілактичного обслуговування та відновлення програмного забезпечення</t>
  </si>
  <si>
    <t>Послуги цілодобового доступу до мережі інтернет</t>
  </si>
  <si>
    <t>41110000-3</t>
  </si>
  <si>
    <t>вид. накл.№191 від 21.03.19</t>
  </si>
  <si>
    <t>вид. накл.№93 від 04.03.2019</t>
  </si>
  <si>
    <t>Передплата періодичних видань</t>
  </si>
  <si>
    <t>33209957</t>
  </si>
  <si>
    <t>18002, м. Черкаси, бульвар Т.Шевченка, 270/2</t>
  </si>
  <si>
    <t>рах. №3433 від 22.01.2019</t>
  </si>
  <si>
    <t>22210000-5</t>
  </si>
  <si>
    <t>рах. №3433 від 19.02.2019</t>
  </si>
  <si>
    <t>придбання марок</t>
  </si>
  <si>
    <t>АТ "Укрпошта"</t>
  </si>
  <si>
    <t>вул. Хрещатик, 22, м. Київ, 01001 Черкаська дирекція АТ "Укрпошта" вул. Байди Вишневецького, 34 м.Черкаси, 18001</t>
  </si>
  <si>
    <t>дог.№29-93 від 28.01.19</t>
  </si>
  <si>
    <t>накл. № 2/18001 від 31.01.2019</t>
  </si>
  <si>
    <t>22410000-7</t>
  </si>
  <si>
    <t>Канцтовари (файли, біндери, дироколі, маркері, папки-реєстратори))</t>
  </si>
  <si>
    <t>дог №1 від 12.02.2019</t>
  </si>
  <si>
    <t>накл №РНС-000133/2 від 12.02.19</t>
  </si>
  <si>
    <t>30190000-7</t>
  </si>
  <si>
    <t>Придбання меблів</t>
  </si>
  <si>
    <t>ТОВ Меблева фабрика "Іон-меблі"</t>
  </si>
  <si>
    <t>37105966</t>
  </si>
  <si>
    <t>м. Черкаси, вул. Добровольського, 1/8</t>
  </si>
  <si>
    <t>договір поставки №02 від 11.03.2019</t>
  </si>
  <si>
    <t>видатк.накл.№ІМ-00034 від 11.03.19</t>
  </si>
  <si>
    <t>39130000-2</t>
  </si>
  <si>
    <t>Придбання телефонів</t>
  </si>
  <si>
    <t>41460372</t>
  </si>
  <si>
    <t>договір №1 від 13.03.2019</t>
  </si>
  <si>
    <t>в/н №542 від 13.03.2019</t>
  </si>
  <si>
    <t>32550000-3</t>
  </si>
  <si>
    <t>2019 рік</t>
  </si>
  <si>
    <t>13337103</t>
  </si>
  <si>
    <t>21027, М. Вінниця, вул. 600-річчя, 25</t>
  </si>
  <si>
    <t>договір №10/2019 від 19.02.2019</t>
  </si>
  <si>
    <t>акт №2322 від 04.03.19</t>
  </si>
  <si>
    <t>72260000-5</t>
  </si>
  <si>
    <t>Видача невиключної ліцензії на використання комп'ютерної програми LIGA: ZAKON ЮРИСТ ПРОФ Хмарний сервіс та Система аналізу судових рішень VERDICTUM Хмарний сервіс</t>
  </si>
  <si>
    <t>39579999</t>
  </si>
  <si>
    <t>03062, м. Київ, вул. Червонозаводська, буд.7</t>
  </si>
  <si>
    <t>договід №ЛЗ/03/0074 від 21.03.2019</t>
  </si>
  <si>
    <t>акт №1 від 21.03.2019</t>
  </si>
  <si>
    <t>акт №29/02/31 від 21.03.2019</t>
  </si>
  <si>
    <t xml:space="preserve"> АТ "Укрпошта"</t>
  </si>
  <si>
    <t xml:space="preserve">АТ “Укрпошта”
вул. Хрещатик, 22, м. Київ, 01001;
Черкаська дирекція ПАТ “Укрпошта”
вул. Б. Вишневецького, 34
м. Черкаси, 18001
</t>
  </si>
  <si>
    <t>акт №29/01/41 від 19.02.2019</t>
  </si>
  <si>
    <t>64110000-0</t>
  </si>
  <si>
    <t>акт №024 від 04.03.2019</t>
  </si>
  <si>
    <t>акт №21 від 05.02.19</t>
  </si>
  <si>
    <t>50310000-1</t>
  </si>
  <si>
    <t>акт №24 від 04.03.2019</t>
  </si>
  <si>
    <t>акт №23 від 05.01.19</t>
  </si>
  <si>
    <t>рахунок-акт №7133000004014620.2.2019 від 28.02.2019</t>
  </si>
  <si>
    <t>ПАТ "Укртелеком" / Черкаська філія ПАТ "Укртелеком"</t>
  </si>
  <si>
    <t>21560766/ 01181877</t>
  </si>
  <si>
    <t>01601, м. Київ, бульвар Т.Шевченка, 18/ 18000,            м. Черкаси, вул. Байди Вишневецького, 34</t>
  </si>
  <si>
    <t>акт -рахунок №7133000004014620 від 22.02.2019</t>
  </si>
  <si>
    <t>ТОВ "МАКЛАУТ-ГАММА"</t>
  </si>
  <si>
    <t>18000, м. Черкаси, Соснівський район, вул. Байди Вишневецького, будинок 37</t>
  </si>
  <si>
    <t>акт №973 від 04.03.19</t>
  </si>
  <si>
    <t>акт №972 від 06.02.19</t>
  </si>
  <si>
    <t>ФОП Когутницький Анатолій Федорович</t>
  </si>
  <si>
    <t>18016, м. Черкаси, вул. Сержанта Смірнова, буд. 6, кв. 38</t>
  </si>
  <si>
    <t>ФОП Чернуха Іван Васильович</t>
  </si>
  <si>
    <t>вул.Героїв Дніпра, 55, кв.29, м. Черкаси, 18021</t>
  </si>
  <si>
    <t>ФОП Качкалда Юрій Миколайович</t>
  </si>
  <si>
    <t>18036, м. Черкаси, вул.Пилипенка, 12, кв.94</t>
  </si>
  <si>
    <t>2018- 2019 роки</t>
  </si>
  <si>
    <t>ТОВ "Колтех-транс"</t>
  </si>
  <si>
    <t>18000, м. Черкаси, вул. Благовісна 220, кв. 37</t>
  </si>
  <si>
    <t>ФОП Бурімов Денис Андрійович</t>
  </si>
  <si>
    <t>18003, м.Черкаси, вул.Бидгощська, буд.5, кв.97</t>
  </si>
  <si>
    <t>ФОП Кузнецова Наталія Володимирівна</t>
  </si>
  <si>
    <t>19604, Черкаська область, Черкаський р-н, с. Червона Слобода, вул. Гагаріна, 38</t>
  </si>
  <si>
    <t>роботи по об'єкту Капітальний ремонт бульв. Шевченка (тротуари від вул. Небесної Сотні до вул. Г.Сталінграда), м. Черкаси</t>
  </si>
  <si>
    <t>Технічний нагляд по об'єкту Капітальний ремонт бульв. Шевченка (тротуари від вул. Небесної Сотні до вул. Г.Сталінграда), м. Черкаси</t>
  </si>
  <si>
    <t>Авторський нагляд по об'єкту Капітальний ремонт бульв. Шевченка (тротуари від вул. Небесної Сотні до вул. Г.Сталінграда), м. Черкаси</t>
  </si>
  <si>
    <t>45230000-8</t>
  </si>
  <si>
    <t>71240000-2</t>
  </si>
  <si>
    <t>ТОВ "ПБК-Водопроект"</t>
  </si>
  <si>
    <t>бульвар.Шевченка, 266/1, м. Черкаси, 18002</t>
  </si>
  <si>
    <t>2017-2019 роки</t>
  </si>
  <si>
    <t>Проектні роботи по об'єкту "Капітальний ремонт вул.Сумгаїтстька(від вул.Одеської до вул.30-р Перемоги) в м.Черкаси "</t>
  </si>
  <si>
    <t>71220000-6</t>
  </si>
  <si>
    <t>Проектні роботи по об'єкту: "Капітальний ремонт вул. Благовісна від вул. В'ячеслава Чорновола до вул. Добровольського в м. Черкаси"</t>
  </si>
  <si>
    <t>2018-2019 роки</t>
  </si>
  <si>
    <t>ФОП Овчаренко Андрій Анатолійович</t>
  </si>
  <si>
    <t>дог.№45 від 30.10.18 , д/у №1 від 25.03.2019на суму 1190001,35 грн., у т.ч. 2018 -343 000,00 грн., 2019 - 847001,35 грн.</t>
  </si>
  <si>
    <t>18021, м. Черкаси, вул. Ггагаріна, буд.75, кв.44</t>
  </si>
  <si>
    <t>Проектні роботи по об’єкту: "Реконструкція вул. Чехова від вул. Нижня Горова до вул. Гетьмана Сагайдачного м. Черкаси"</t>
  </si>
  <si>
    <t>акт №46 від 01.04.2019</t>
  </si>
  <si>
    <t>акт №96 від 01.04.2019</t>
  </si>
  <si>
    <t>вул. Постишева, 29, 18035,  м. Черкаси</t>
  </si>
  <si>
    <t>роботи по об'кту "Реконструкція футбольно-баскетбольної площадки за адресою бульвар Шевченка,399/1"</t>
  </si>
  <si>
    <t>ФОП Кузнецова Н.В.</t>
  </si>
  <si>
    <t>19604, Черкаська обл., Черкаський р-н, с. Червона Слобода, вул. Гагаріна, 38</t>
  </si>
  <si>
    <t>технічний нагляд по об'кту "Реконструкція футбольно-баскетбольної площадки за адресою бульвар Шевченка,399/1"</t>
  </si>
  <si>
    <t>45000000-7</t>
  </si>
  <si>
    <t>ФОП Пушкаренко О.О.</t>
  </si>
  <si>
    <t>18015, м. Черкаси, пров.Ватутіна, 15, кв.2</t>
  </si>
  <si>
    <t>авторський нагляд по об'кту "Реконструкція футбольно-баскетбольної площадки за адресою бульвар Шевченка,399/1"</t>
  </si>
  <si>
    <t>ПП "Дорстрой"</t>
  </si>
  <si>
    <t>20001, Черкаська область, м.Христинівка, вул. Н. Терещенка, 1А</t>
  </si>
  <si>
    <t>2018-2020 роки</t>
  </si>
  <si>
    <t>роботи по об'кту "Реконструкція із застосуванням щебенево-мастичного асфальтобетону бульв.Шевченка (від вул. Різдвяна до вул. Добровольського), м. Черкаси"</t>
  </si>
  <si>
    <t>ФОП Семко Володимир Сергійович</t>
  </si>
  <si>
    <t>18029,0Черкаська обл., м.Черкаси, вул. Академіка Корольова, 16/1, кв.251</t>
  </si>
  <si>
    <t>технічний нагляд по об'кту "Реконструкція із застосуванням щебенево-мастичного асфальтобетону бульв.Шевченка (від вул. Різдвяна до вул. Добровольського), м. Черкаси"</t>
  </si>
  <si>
    <t>ТОВ "А.І.Д.А."</t>
  </si>
  <si>
    <t xml:space="preserve">Проектні роботи по об’єкту Реконструкція вул. Гуржіївська від вул. Верхня Горова до вул. Надпільна в м. Черкаси </t>
  </si>
  <si>
    <t>Проектно-вишукувальні роботи по об'єкту:"Реконструкція спортивного багатофункціонального майданчику по вул. Героїв Дніпра 69"</t>
  </si>
  <si>
    <t>ПП "Черкаси-Інтерстрой"</t>
  </si>
  <si>
    <t>18029, м. Черкаси, вул. Академіка Корольова, 11 офіс 205</t>
  </si>
  <si>
    <t>Капітальний ремонт бульв. Шевченка від вул.Університетської до вул. Можайського</t>
  </si>
  <si>
    <t>Фоп Митюк В.П.</t>
  </si>
  <si>
    <t>18018, м. Черкаси, вул. Громова, 172</t>
  </si>
  <si>
    <t xml:space="preserve">Роботи із здійснення технічного нагляду за виконанням робіт по об’єкту: Капітальний ремонт бульв. Шевченка від вул.Університетської до вул. Можайського 
</t>
  </si>
  <si>
    <t>64210000-1</t>
  </si>
  <si>
    <t>Телекомунікаційні послуги/ Послуги телефонного зв'язку</t>
  </si>
  <si>
    <t>72410000-7</t>
  </si>
  <si>
    <t>Перелік договорів, укладених по департаменту архітектури та містобудування у 2019 році</t>
  </si>
  <si>
    <t>видаткова накладна №ІМ-00052 від 01.04.2019</t>
  </si>
  <si>
    <t>ТОВ "Автомагістраль-Центр"</t>
  </si>
  <si>
    <t>01547309</t>
  </si>
  <si>
    <t>18005, м. Черкаси, вул.Байди Вишневецького, 37</t>
  </si>
  <si>
    <t>Додаткові будівельні роботи по об`єкту: Реконструкція із застосуванням щебенево-мастичного асфальтобетону бульв. Шевченка (від вул. Г. Сталінграда до вул. Різдвяна), м. Черкаси</t>
  </si>
  <si>
    <t>18029, Черкаська обл., м. Черкаси, вул. Академіка Крольова, 16/1, кв.251,</t>
  </si>
  <si>
    <t>2016-2019 роки</t>
  </si>
  <si>
    <t>Роботи із технічного нагляду за виконання робіт по об’єкту «Реконструкція вул. Героїв Дніпра (від вул. Сержанта Жужоми до вул. Богдана Хмельницького), м. Черкаси»</t>
  </si>
  <si>
    <t>ФОП Заїка Адам Іванович</t>
  </si>
  <si>
    <t>дог. 19/АН від 22.06.16, ду №1 від 30.12.2016, д/у №2 від  03.03.2017; д/у №3 від 29.12.17, д/у №4 від 01.04.19  на суму 5963,0 грн., у т.ч. 2016-0,00; 2017-0, 2018- 0,0, 2019 - 5963,0</t>
  </si>
  <si>
    <t>вул. Героїв Дніпра, 69, кв. 237, м. Черкаси, 18021</t>
  </si>
  <si>
    <t>Роботи із здійснення авторського нагляду за будівництвом по об’єкту: Реконструкція вул. Героїв Дніпра (від вул. Сержанта Жужоми до вул. Богдана Хмельницького), в м. Черкаси»</t>
  </si>
  <si>
    <t xml:space="preserve">Реконструкція вул. Героїв Дніпра (від вул. Сержанта Жужоми до вул. Богдана Хмельницького), в м. Черкаси)» 
</t>
  </si>
  <si>
    <t>18029, Черкаська обл., м. Черкаси, вул. Академіка Корльова, 16/1, кв. 251</t>
  </si>
  <si>
    <t>Додаткові роботи із коригування проектної документації по об'єкту "Капітальний ремонт бульв. Шевченка (тротуари від вул. Небесної Сотні до вул. Г.Сталінграда), м. Черкаси"</t>
  </si>
  <si>
    <t>18003, м. Черкаси, вул. Бидгощська, 5, кв.97</t>
  </si>
  <si>
    <t>Проектно-вишукувальні роботи по об'єкту: "Реконструкція вул. Добровольського від бул. Шевченка до вул. Сагайдачного м. Черкаси"</t>
  </si>
  <si>
    <t>ТОВ "ПБК-Водпроект"</t>
  </si>
  <si>
    <t>рах. №СФ-0000003 від 04.04.2019 на аванс</t>
  </si>
  <si>
    <t>акт №1 від 09.04.2019</t>
  </si>
  <si>
    <t>Виконавець (Постачальник, Підрядник, Генпідрядник)</t>
  </si>
  <si>
    <t>договір поставки №08 від 02.04.2019</t>
  </si>
  <si>
    <t>видаткова накладна №ІМ-00056 від 02.04.2019</t>
  </si>
  <si>
    <t>2019</t>
  </si>
  <si>
    <t>дог. №1об від 04.02.19, д/у №1 від 01.04.2019 (зміна ціни договору)</t>
  </si>
  <si>
    <t>акт №3 від 11.04.19</t>
  </si>
  <si>
    <t>ПП Дорстрой</t>
  </si>
  <si>
    <t>дог.№317/АН від 03.10.2016; д/у  №1 від 30.12.16, д/у №2 від 03.03.17 , д/у №3 від 29.12.17, д/у №4 від 02.04.19 на суму 4879,0 грн., у т.ч. 2018- 0,00; 2019 - 4879,00</t>
  </si>
  <si>
    <t>ФОП Семко В.С.</t>
  </si>
  <si>
    <t>Реконструкція вул. Героїв Дніпра (від вул. вул. Богдана Хмельницького до Сержанта Смірнова), в м. Черкаси</t>
  </si>
  <si>
    <t>Додаткові будівельні роботи по об`єкту: Реконструкція вул. Героїв Дніпра (від вул. Богдана Хмельницького до вул. Сержанта Смірнова), м. Черкаси</t>
  </si>
  <si>
    <t>Роботи із здійснення авторського нагляду за будівництвом по об’єкту: "Реконструкція вул. Героїв Дніпра (від вул. Богдана Хмельницького до вул. Сержанта Смірнова ), в м. Черкаси"</t>
  </si>
  <si>
    <t>Роботи із здійснення технічного нагляду за виконанням робіт по об’єкту: Реконструкція вул. Героїв Дніпра (від вул. Богдана Хмельницького до вул. Сержанта Смірнова ), в м. Черкаси»</t>
  </si>
  <si>
    <t>Фоп Заїка А.І.</t>
  </si>
  <si>
    <t>дог.№1/АН від 23.11.17, д/у №1 від 29.12.17, д/у №2 від 02.04.2019 На суму  56160,00 грн., у т.ч. 2017 - 0,00грн., 2018- 0,00, 2019 - 56160,00 грн.</t>
  </si>
  <si>
    <t>18021, м. Черкаси, вул.Г.Дніпра, 69, кв.237</t>
  </si>
  <si>
    <t>18029, Черкаська обл., м. Черкаси, вул. Академіка Корольова, 16/1, кв.251</t>
  </si>
  <si>
    <t>Додаткові будівельні роботи по об`єкту: Реконструкція вул. Героїв Дніпра (від вул. Сержанта Смірнова до вул. Козацька), в м. Черкаси</t>
  </si>
  <si>
    <t>Реконструкція вул. Героїв Дніпра (від вул. Сержанта Смірнова до вул. Козацька), в м. Черкаси</t>
  </si>
  <si>
    <t>Роботи із здійснення авторського нагляду за виконанням робіт по об’єкту: «Реконструкція вул. Героїв Дніпра (від вул. Сержанта Смірнова до вул. Козацька), в м. Черкаси»</t>
  </si>
  <si>
    <t>Роботи із здійснення технічного нагляду за виконанням робіт по об’єкту: «Реконструкція вул. Героїв Дніпра (від вул. Сержанта Смірнова до вул. Козацька), в м. Черкаси)»</t>
  </si>
  <si>
    <t>акт №29/03/39 від 11.04.2019</t>
  </si>
  <si>
    <t>акт№ 974 від 02.04.2019</t>
  </si>
  <si>
    <t>Постачання примірника ліцензії КП "Арт-Звіт"</t>
  </si>
  <si>
    <t>ФОП Сукач Віталій Миколайович</t>
  </si>
  <si>
    <t>18000, м. Черкаси, вул. Байди Вишневецького, будинок 47, оф.401, поверх 4.</t>
  </si>
  <si>
    <t>Дог. №15 від 17.04.2018</t>
  </si>
  <si>
    <t>Акт №1 від 17.04.2019</t>
  </si>
  <si>
    <t>Дог. №15 від 17.04.2019</t>
  </si>
  <si>
    <t>ФОП Махно Захар Іванович</t>
  </si>
  <si>
    <t>дог № 63 від 16.04.2019</t>
  </si>
  <si>
    <t>18020, м. Черкаси, вул.Петровського, 160/2, к. 20</t>
  </si>
  <si>
    <t>Інженерно-геодезичні роботи по об’єкту: "Капітальний ремонт вул. Пилипенка (тротуар парна сторона) від вул. Пастерівська до вул. М. Залізняка, м. Черкаси</t>
  </si>
  <si>
    <t>71250000-5</t>
  </si>
  <si>
    <t>Інженерно-геодезичні роботи по об’єкту: "Реконструкція вул. Пастерівська (тротуар парна сторона) від вул. О.Маламужа до вул. Пилипенка м. Черкаси"</t>
  </si>
  <si>
    <t>дог № 62 від 16.04.2019</t>
  </si>
  <si>
    <t>рах №4014620.03.19 від 17.04.2019</t>
  </si>
  <si>
    <t>18005, м. Черкаси, вул. П.Комуни, 10, тел (0472) 383552</t>
  </si>
  <si>
    <t>ТОВ "ЦЕНТР СЕРТИФІКАЦІЇ КЛЮЧІВ "УКРАЇНА"</t>
  </si>
  <si>
    <t>36865753</t>
  </si>
  <si>
    <t>04080, м. Київ, вул.Кирилівська, будинок 102</t>
  </si>
  <si>
    <t>дог.№38715770 від 18.04.2019</t>
  </si>
  <si>
    <t>акт №1 від 18.04.19</t>
  </si>
  <si>
    <t>72310000-1</t>
  </si>
  <si>
    <t>Обробка даних та формування кваліфікованого сертифікату відкритого ключа юридичної особи, постачання КП "Програмний комплекс "Варта" з правом використання до закінчення терміну дії кваліфікованого сертифікату електронного підпису</t>
  </si>
  <si>
    <t>Канцтовари (папір)</t>
  </si>
  <si>
    <t>накл №РНС-000314/2 від 18.04.19</t>
  </si>
  <si>
    <t>рахунок №СФ-0000034 від  10.04.2019</t>
  </si>
  <si>
    <t>ФОП Бащенко Тетяна Генадіївна</t>
  </si>
  <si>
    <t>18000 м. Черкаси, вул. В'ячеслава Чорновола, буд.7, кв.29</t>
  </si>
  <si>
    <t>Проектні роботи по об`єкту: "Будівництво меморіального комплексу пам`яті учасників АТО в м.Черкаси"</t>
  </si>
  <si>
    <t>акт №2 від 10.04.2019</t>
  </si>
  <si>
    <t>дог. №50 від 17.12.2018, д/у №1 від 22.03.19, д/у №2 від 16.04.19 на суму 1 444 986,00 грн., у т.ч. : 2018 -  461000,00, 2019 - 983 986,00 грн.</t>
  </si>
  <si>
    <t>акт №1755 від 22.04.2019</t>
  </si>
  <si>
    <t>вид. накл. №310 від 22.04.2019</t>
  </si>
  <si>
    <t>Коди ДК 2015</t>
  </si>
  <si>
    <t>акт №1 від 23.04.19</t>
  </si>
  <si>
    <t>акт №1 від 23.04.2019</t>
  </si>
  <si>
    <t>акт №2 від 22.04.2019</t>
  </si>
  <si>
    <t xml:space="preserve">ФОП Пушкаренко Олег Олександрович </t>
  </si>
  <si>
    <t>18015, м. Черкаси, пров. Ватутіна, 15, кв. 2</t>
  </si>
  <si>
    <t>дог.№64 від 22.04.2019</t>
  </si>
  <si>
    <t>роботи із коригуванн проектної документації по об'єкту "Реконструкція приміщень під танцювальну залу Черкаського міського багатопрофільного молодіжного центру за адресою вул. Благовісна, 170 м. Черкаси"</t>
  </si>
  <si>
    <t xml:space="preserve">акт №1 від 23.04.2019 </t>
  </si>
  <si>
    <t>ТОВ "Гарант"</t>
  </si>
  <si>
    <t>19603, с. Хутори, Черкаський р-н, пл. Центральна, 3</t>
  </si>
  <si>
    <t>дог №28/19 від 24.04.2019</t>
  </si>
  <si>
    <t>Додаткові роботи із реконструкції приміщення під танцювальну залу Черкаського міського багатопрофільного молодіжного центру за адресою вул. Благовісна, 170 м. Черкаси</t>
  </si>
  <si>
    <t>45210000-2</t>
  </si>
  <si>
    <t>ФОП Сторчак Вадим Михайлович</t>
  </si>
  <si>
    <t>18000, м.Черкаси, вул. Героїв Дніпра, буд.61, кв. 56а</t>
  </si>
  <si>
    <r>
      <t xml:space="preserve">дог.№19тн від 22.06.17, д/у №1 від 29.12.17на суму 7185,00, у т.ч. 2017-0,00, 2018-  7185,00; д/у 2 від 29.09.18. , д/у №3 від 29.10.18 д/у №4 від 27.12.18 на суму 17276,63, 2018- 17276,63, </t>
    </r>
    <r>
      <rPr>
        <i/>
        <sz val="11"/>
        <color indexed="10"/>
        <rFont val="Calibri"/>
        <family val="2"/>
        <charset val="204"/>
      </rPr>
      <t xml:space="preserve"> </t>
    </r>
    <r>
      <rPr>
        <i/>
        <sz val="11"/>
        <rFont val="Calibri"/>
        <family val="2"/>
        <charset val="204"/>
      </rPr>
      <t>д/у №5 від 02.05.19. на суму 18697,68, 2018- 17276,63, 2019 - 1421,05</t>
    </r>
  </si>
  <si>
    <t>Здійснення технічного нагляду "Реконструкція приміщень під танцювальну залу Черкаського міського багатопрофільного молодіжного центру за адресою вул. Благовісна, 170 м. Черкаси</t>
  </si>
  <si>
    <t>акт № 1 від 02.05.19.</t>
  </si>
  <si>
    <t>акт 2 від 02.05.2019</t>
  </si>
  <si>
    <t>акт 811-1/1тн-55-18</t>
  </si>
  <si>
    <t>авторський нагляд по об'єкту "Реконструкція приміщень під танцювальну залу Черкаського міського багатопрофільного молодіжного центру за адресою вул. Благовісна, 170 м. Черкаси"</t>
  </si>
  <si>
    <t>дог №27 від 20.08.2018, д/у №1 від 29.10.18 (перенесення суми на 2018 рік), д/у №2 від  02.05.19.на суму 5741,00 грн., 2018 - 4320,00, 2019- 1421,00</t>
  </si>
  <si>
    <t>дог. №1р від 31.01.2019, д/у 1 від 02.05.19. (зменшення суми, закриття)</t>
  </si>
  <si>
    <t>18018, м. Черкаси, вул.Самійла Кішки, буд.218/1, кв.62</t>
  </si>
  <si>
    <t>акт 582 від 03.05.19.</t>
  </si>
  <si>
    <t>акт 607 від 02.05.19.</t>
  </si>
  <si>
    <t>дог №43 від 30.10.2018 , д/у №1 від 22.03.2019 на суму 739 744,00, у т.ч. 2018- 382800,00, 2019 -356944,00; д/у 2 від 26.04.19. на суму 648104,00у т.ч. 2018- 382800,00, 2019 -265304,00</t>
  </si>
  <si>
    <t>акт 1 від 06.05.19.</t>
  </si>
  <si>
    <t>акт 5 від 06.05.19.</t>
  </si>
  <si>
    <t>акт 2 від 06.05.19.</t>
  </si>
  <si>
    <t>2018-2019</t>
  </si>
  <si>
    <t>акт 13 від 07.05.19.</t>
  </si>
  <si>
    <t>акт 14 від 07.05.19.</t>
  </si>
  <si>
    <t>акт 15 від 07.05.19.</t>
  </si>
  <si>
    <t>акт 6 від 07.05.19.</t>
  </si>
  <si>
    <t>акт 5 від 074.05.19.</t>
  </si>
  <si>
    <t>2019-2020 роки</t>
  </si>
  <si>
    <t>Роботи із здійснення технічного нагляду за виконанням робіт по об’єкту: "Капітальний ремонт вул. Благовісна від вул. В’ячеслава Чорновола до вул. Добровольського в м. Черкаси"</t>
  </si>
  <si>
    <t>ФОП Митюк Василь Петрович</t>
  </si>
  <si>
    <t>Роботи із здійснення авторського нагляду за будівництвом по об’єкту: "Капітальний ремонт вул. Благовісна від вул. В’ячеслава Чорновола до вул. Добровольського в м. Черкаси"</t>
  </si>
  <si>
    <t>акт №9 від 14.05.19</t>
  </si>
  <si>
    <t>дог.№29-475 від 07.05.19</t>
  </si>
  <si>
    <t>ДП "Національні інформаційні системи"</t>
  </si>
  <si>
    <t>39787008</t>
  </si>
  <si>
    <t>04053, м. Київ, вул.Бульварно- Кудрявська, 4</t>
  </si>
  <si>
    <t>дог.№ЧК-38715770/ЕЦП/135234 від 10.05.2019</t>
  </si>
  <si>
    <t>акт №29417 вд 10.05.2019</t>
  </si>
  <si>
    <t>Послуги електронного підпису</t>
  </si>
  <si>
    <t>акт №29/04/33 від 15.05.19</t>
  </si>
  <si>
    <t>ТОВ "Український Центр перепідготовки та навчання"</t>
  </si>
  <si>
    <t>34981052</t>
  </si>
  <si>
    <t>01103, м. Київ, вул. Кіквідзе, 18-а/ 03110, м. Київ, вул. Кіквідзе, 18-а</t>
  </si>
  <si>
    <t>дог. №141604_03 від 15.05.19</t>
  </si>
  <si>
    <t>акт від 16.05.19</t>
  </si>
  <si>
    <t>80520000-5</t>
  </si>
  <si>
    <t>ХХХХХХХХХХ</t>
  </si>
  <si>
    <t>ФОП Олефір Микола Леонідович</t>
  </si>
  <si>
    <t>18035, м. Черкаси, вул. Сержанта Волкова, буд. 37, кв. 60</t>
  </si>
  <si>
    <t>18000, м. Черкаси, вул. Героїв Дніпра, буд. 61, кв.56а</t>
  </si>
  <si>
    <t>18015, м. Черкаси, вул. Героїв Дніпра, б.55, кв.29</t>
  </si>
  <si>
    <t>Реконструкція спортивного багатофункціонального майданчику по вул. Героїв Дніпра 69</t>
  </si>
  <si>
    <t>Роботи із здійснення технічного нагляду за виконанням робіт по об’єкту:"Реконструкція спортивного багатофункціонального майданчику по вул. Героїв Дніпра 69"</t>
  </si>
  <si>
    <t>Роботи із здійснення авторського нагляду за будівництвом по об’єкту: "Реконструкція спортивного багатофункціонального майданчику по вул. Героїв Дніпра 69"</t>
  </si>
  <si>
    <t>ФОП Ільченко Олександр олександрович</t>
  </si>
  <si>
    <t xml:space="preserve">18035 м.Черкаси, вул.Постишева, 29 </t>
  </si>
  <si>
    <t>Проектні роботи по об’єкту: "Реконструкція вул. Пастерівська (тротуар парна сторона) від вул. О.Маламужа до вул. Пилипенка м. Черкаси"</t>
  </si>
  <si>
    <t>Проектні роботи по об’єкту: "Капітальний ремонт території на розі вулиць В. Чорновола та Гоголя"</t>
  </si>
  <si>
    <t>Інформаційно-консультаційні послуги</t>
  </si>
  <si>
    <t>накл.№131/18001 від 22.05.2019</t>
  </si>
  <si>
    <t>18021, м.Черкаси, вул.Гагаріна, 75, кв. 44</t>
  </si>
  <si>
    <t>д. 68 від 08.15.19.</t>
  </si>
  <si>
    <t>Проектні роботи по об’єкту: "Капітальний ремонт внутрішньоквартального проїзду від вул. Ю.Іллєнка, 130 до вул. Різдвяна 115 м. Черкаси"</t>
  </si>
  <si>
    <t>д.66  від  08.05.19.</t>
  </si>
  <si>
    <t>Інженерно-геодезичні роботи по об’єкту: "Капітальний ремонт внутрішньоквартального проїзду від вул. Ю.Іллєнка, 130 до вул. Різдвяна 115 м. Черкаси"</t>
  </si>
  <si>
    <t>Проектні роботи по об’єкту: "Капітальний ремонт міжквартального проїзду від вул. Пацаєва, 14 до вул. Гетьмана Сагайдачного 241 м. Черкаси"</t>
  </si>
  <si>
    <t>Інженерно-геодезичні роботи по об’єкту: "Капітальний ремонт міжквартального проїзду від вул. Пацаєва, 14 до вул. Гетьмана Сагайдачного 241 м. Черкаси</t>
  </si>
  <si>
    <t>д. 65 від  08.05.19.</t>
  </si>
  <si>
    <t>Проектні роботи по об’єкту: "Капітальний ремонт вул. Нарбутівська від вул. Ю.Іллєнка до вул. Різдвяна м. Черкаси"</t>
  </si>
  <si>
    <t>ІІнженерно-геодезичні роботи по об’єкту: "Капітальний ремонт території на розі вулиць В. Чорновола та Гоголя"</t>
  </si>
  <si>
    <t>Інженерно-геодезичні роботи по об’єкту:" Капітальний ремонт вул. Нарбутівська від вул. Ю.Іллєнка до вул. Різдвяна м. Черкаси"</t>
  </si>
  <si>
    <t>18020, м. Черкаси, вул.Нарбутівська, 160/2, к. 20</t>
  </si>
  <si>
    <t>д.69 від 08.05.19.</t>
  </si>
  <si>
    <t>Інженерно-геодезичні роботи по об’єкту: "Капітальний ремон внутрішньоквартального проїзду від вул. Волкова, 103 до вул. Амброса, 12 м.Черкаси"</t>
  </si>
  <si>
    <t>Проектні роботи по об’єкту: "Капітальний ремон внутрішньоквартального проїзду від вул. Волкова, 103 до вул. Амброса, 12 м.Черкаси"</t>
  </si>
  <si>
    <t>Капітальний ремонт вул. Благовісна від вул. В’ячеслава Чорновола до вул. Добровольського в м. Черкаси</t>
  </si>
  <si>
    <t>Проектні роботи по об’єкту: "Капітальний ремонт вул. Пилипенка (тротуар парна сторона) від вул. Пастерівська до вул. М. Залізняка, м. Черкаси</t>
  </si>
  <si>
    <t>ФОП Ільченко Олександр Олександрович</t>
  </si>
  <si>
    <t>акт №1 від 15.05.19</t>
  </si>
  <si>
    <t>рахунок-акт №7133000004014620.2.2019 від 30.04.2019</t>
  </si>
  <si>
    <t>дог №3433 від 22.01.2019</t>
  </si>
  <si>
    <t>дог №3433 від 19.02.2019</t>
  </si>
  <si>
    <t>дог №3433 від 28.05.2019</t>
  </si>
  <si>
    <t>рах. №3433 від 28.05.2019</t>
  </si>
  <si>
    <t>ТОВ "КОМЕЛ"</t>
  </si>
  <si>
    <t>24083083</t>
  </si>
  <si>
    <t>01054 м. Київ, вул. Дмитрівська 35А, к.1</t>
  </si>
  <si>
    <t>дог.№11 від 28.05.2019</t>
  </si>
  <si>
    <t>в/н №РТУК4390741 від 28.05.2019</t>
  </si>
  <si>
    <t>дог №83 від 27.05.2019 на суму 12968,00 грн.</t>
  </si>
  <si>
    <t>18020, м. Черкаси, вул. Нарбутівська, 160/2, к.20</t>
  </si>
  <si>
    <t>Інженерно-геодезичні роботи по об’єкту: "Реконструкція тротуару по бул.Шевченка (непарна сторона) від вул.Пушкіна до вул.Франка (мощення)"</t>
  </si>
  <si>
    <t>акт №1 від 28.05.2019</t>
  </si>
  <si>
    <t>акт №1 від 27.05.2019</t>
  </si>
  <si>
    <t>ТОВ "Наступний проект"</t>
  </si>
  <si>
    <t>18000, м. Черкаси, вул. Героїв Дніпра, 7/1, оф.1</t>
  </si>
  <si>
    <t>Проектні роботи по об'єкту: "Реконструкція тротуару по бул. Шевченка (непарна сторона) від вул. Пушкіна до вул. Франка (мощення)"</t>
  </si>
  <si>
    <t>рахунок-факт4ура №1 від 27.05.2019</t>
  </si>
  <si>
    <t>вид.накл. №452 від 03.06.19</t>
  </si>
  <si>
    <t>акт №1756 від 24.05.2019</t>
  </si>
  <si>
    <t>акт №636 від 03.06.2019</t>
  </si>
  <si>
    <t>дог.№ 47 від 02.11.2018, д/у №1 від 29.12.18, д/у №2 від 11.04.19, д/у №3 від 31.05.2019  на суму 106288,00, у т.ч. 2019 - 106288,00 грн.</t>
  </si>
  <si>
    <t>акт №617 від 05.06.2019</t>
  </si>
  <si>
    <t>акт №1 від 10.06.19</t>
  </si>
  <si>
    <t>акт №1 від 10.06.2019</t>
  </si>
  <si>
    <t>акт №10 від 10.06.2019</t>
  </si>
  <si>
    <t>акт №1 від  10.06.19</t>
  </si>
  <si>
    <t>акт №29/05/06 від 07.06.19</t>
  </si>
  <si>
    <t xml:space="preserve">акт №9 від 10.05.19 </t>
  </si>
  <si>
    <t>акт №811/3тн-19 від 17.05.19</t>
  </si>
  <si>
    <t>дог №3 від 13.06.2019</t>
  </si>
  <si>
    <t>накл №РНС-000456/2 від 13.06.19</t>
  </si>
  <si>
    <t xml:space="preserve">Канцтовари </t>
  </si>
  <si>
    <t>акт №2 від 13.06.19</t>
  </si>
  <si>
    <t>акт №811/4тн-19 від 13.06.19</t>
  </si>
  <si>
    <t>акт №10 від 14.06.19</t>
  </si>
  <si>
    <t>дог №11 від 13.06.2019</t>
  </si>
  <si>
    <t>39510000-3</t>
  </si>
  <si>
    <t>Жалюзі</t>
  </si>
  <si>
    <t>ФОП Коваленко О.В.</t>
  </si>
  <si>
    <t>18000, м. Черкаси, вул. Гоголя 409, кв. 17</t>
  </si>
  <si>
    <t>накл.№16 від 13.06.2019</t>
  </si>
  <si>
    <t>дог. №01/18 від 17.05.18, д/у №1 від 18.06.18, д/у №2 від 28.12.18, д/у №3 від 21.06.2019 на суму 3 692 820,00, у т.ч. 2018 - 3 692 820,0 грн.</t>
  </si>
  <si>
    <t>дог 01 від 03.01.17; д/у №2 від 16.03.201), д/у №3 від 13.09.17 (уточнен.фінансува.), д/у №4 від 02.02.18, на суму 19721995,13 грн., д/у 5 від 26.04.18, д/у №6 від 22.06.18, д/у №7 від 28.12.18; д/у №8 від 20.06.19 на суму 11 313 587,13 у т.ч. 2016-0,00; 2017- 10 882 183,26 грн.; 2018 - 0,00 грн., 2019 - 430 403,87 грн.</t>
  </si>
  <si>
    <t>Безспірне списання на підставі листа  УДКСУ за вхідним №04-21-06/396 від 07.06.2019 щодо стягнення боргу на користь ТОВ «Автомагістраль-Центр», відповідно до наказу Господарського суду від 29.05.2019 по справі №925/383/19 (акт №14 від 16.10.2019)</t>
  </si>
  <si>
    <t>Реконструкція із застосуванням щебенево-мастичного асфальтобетону бульв. Шевченка (від вул. Г. Сталінграду до вул. Різдвяна), м. Черкаси»</t>
  </si>
  <si>
    <t>2018 рік</t>
  </si>
  <si>
    <t>акт №4 від 02.04.2019</t>
  </si>
  <si>
    <t>акт №3 від 02.04.2019</t>
  </si>
  <si>
    <t>акт №6 від 24.06.19</t>
  </si>
  <si>
    <t>акт №5 від 24.06.19 на суму 225130,80 грн. у т.ч. 59901,40 грн. в погашення авансу</t>
  </si>
  <si>
    <t>акт №11 від 26.06.19 на суму 439 901,00 грн., вся сума в погашення авансу</t>
  </si>
  <si>
    <t>акт №4 від 01.07.2019</t>
  </si>
  <si>
    <t>акт №2 від 01.07.2019</t>
  </si>
  <si>
    <t>акт №11 від 01.07.19</t>
  </si>
  <si>
    <t>Капітальний ремонт вул. Пилипенка (тротуар парна сторона) від вул. Пастерівська до вул. М. Залізняка, м. Черкаси</t>
  </si>
  <si>
    <t>Реконструкція вул. Пастерівська (тротуар парна сторона) від вул. О.Маламужа до вул. Пилипенка м. Черкаси</t>
  </si>
  <si>
    <t>Капітальний ремонт території на розі вулиць В. Чорновола та Гоголя</t>
  </si>
  <si>
    <t>Капітальний ремонт внутрішньоквартального проїзду від вул. Ю.Іллєнка, 130 до вул. Різдвяна 115 м. Черкаси</t>
  </si>
  <si>
    <t>Капітальний ремон внутрішньоквартального проїзду від вул. Волкова, 103 до вул. Амброса, 12 м.Черкаси</t>
  </si>
  <si>
    <t>вид.накл. №591 від 03.07.2019</t>
  </si>
  <si>
    <t>акт №683 від 01.07.2019</t>
  </si>
  <si>
    <t>акт №652 від 02.07.2019</t>
  </si>
  <si>
    <t>акт №7 від 04.07.2019</t>
  </si>
  <si>
    <t>Додаткові роботи із коригування проектної документації по об`єкту: "Реконструкція футбольно-баскетбольної площадки за адресою бульвар Шевченка, 399/1"</t>
  </si>
  <si>
    <t>рахунок №СФ-0000007 від 03.07.2019</t>
  </si>
  <si>
    <t>дог.№3 від 27.07.2017, д/у №1 від 29.12.17, д/у №2 від 24.04.18 д/у №3 від 27.12.18 , д/у №4 від 22.03.2019,  д/у 5 від 10.05.19. (зміна календарного графіка), д/у№6 від 02.07.2019 на суму 1 380 717,95 грн., у т.ч. 2017-0,00, 2018- 910 000,0 грн., 2019 - 470 717,95</t>
  </si>
  <si>
    <t>дог.№86 від 08.07.2019</t>
  </si>
  <si>
    <t>Інженерно-геодезичні роботи по об’єкту: "Реконструкція бул.Шевченка від вул.Лазарєва до вул.Б.Вишневецького м.Черкаси"</t>
  </si>
  <si>
    <t>додаткові роботи по об'єкту "Капітальний ремонт бульв. Шевченка (тротуари від вул. Небесної Сотні до вул. Г.Сталінграда), м. Черкаси"</t>
  </si>
  <si>
    <t>дог.№87 від 08.07.2019</t>
  </si>
  <si>
    <t>Інженерно-геодезичні роботи по об’єкту: "Реконструкція спортивного майданчику за адресою: вул.С.Амброса, 147 м.Черкаси"</t>
  </si>
  <si>
    <t>ФОП Горощенко Сергій Олександрович</t>
  </si>
  <si>
    <t>18000, м. Черкаси, вул. Громова 138/11, оф.11</t>
  </si>
  <si>
    <t>дог. №9 від 09.07.2019</t>
  </si>
  <si>
    <t>Придбання кондиціонерів</t>
  </si>
  <si>
    <t>39710000-2</t>
  </si>
  <si>
    <t>акт-рахунок №7133000004014620.6.19 від 09.07.19</t>
  </si>
  <si>
    <t>акт-рахунок №7133000004014620.5.19 від 08.07.19</t>
  </si>
  <si>
    <t>дог №12 від 09.07.2019</t>
  </si>
  <si>
    <t>Флеш USB</t>
  </si>
  <si>
    <t xml:space="preserve">м. Черкаси, 
вул. Пушкіна, буд.23/1
</t>
  </si>
  <si>
    <t>дог №4 від 11.07.2019</t>
  </si>
  <si>
    <t>накл №РНС-000533/2 від 11.07.19</t>
  </si>
  <si>
    <t>30230000-0</t>
  </si>
  <si>
    <t>Канцтовари (файли, біндери, дироколи,маркери, папки-реєстратори, тощо))</t>
  </si>
  <si>
    <t>накл №РНС-000532/2 від 11.07.19</t>
  </si>
  <si>
    <t>накладна №12 від 09.07.19</t>
  </si>
  <si>
    <t>Проектно-вишукувальні роботи по об'єкту: "Реконструкція сходів з вулиці Верхня Горова до вул. Гагаріна (біля Саду мрій)" (кошти місцевого бюджету)</t>
  </si>
  <si>
    <t>18000, м. Черкаси, вул. Байди Вишневецького, 47</t>
  </si>
  <si>
    <t>ТОВ "Землеустрій та Оцінка"</t>
  </si>
  <si>
    <t>18000, м. Чкеркаси, вул. Святотроїцька, 52</t>
  </si>
  <si>
    <t>№40/19  від 12.07.2019</t>
  </si>
  <si>
    <t>№39/19  від 12.07.2019</t>
  </si>
  <si>
    <t>№38/19  від 12.07.2019</t>
  </si>
  <si>
    <t>№37/19  від 11.07.2019</t>
  </si>
  <si>
    <t xml:space="preserve">акт №8 від 11.07.2019 на суму 5171042,4, у т.ч. в погашення авансу 2396 751,63 грн. </t>
  </si>
  <si>
    <t>акт №5 від 12.07.2019</t>
  </si>
  <si>
    <t>акт №1757 від 17.07.19</t>
  </si>
  <si>
    <t>видаткова накладна №1 від 10.07.2019</t>
  </si>
  <si>
    <t>ФОП Орлова Наталія Володимирівна</t>
  </si>
  <si>
    <t>2717001904</t>
  </si>
  <si>
    <t>18000, м. Черкаси, вул.Припортова 46/346</t>
  </si>
  <si>
    <t>дог. №1 від 17.07.19</t>
  </si>
  <si>
    <t>Вказівники, що вказують напрямок та відстань до об’єктів туристичної інфраструктури</t>
  </si>
  <si>
    <t>34920000-2</t>
  </si>
  <si>
    <t>д. 70 від 10.05.19, д/у №1 від 17.07.2019</t>
  </si>
  <si>
    <t>акт №29/06/7 від 24.07.19</t>
  </si>
  <si>
    <t>вид.накл. №706 від 24.07.2019</t>
  </si>
  <si>
    <t>Проектні роботи по об’єкту: "Реконструкція бул.Шевченка від вул.Лазарєва до вул.Б.Вишневецького м.Черкаси"</t>
  </si>
  <si>
    <t>18036, м. Черкаси, вул. Пилипенка, 12, кв. 94</t>
  </si>
  <si>
    <t>Додаткові роботи із коригування проектної документації по об`єкту: Реконструкція із застосуванням щебенево-мастичного асфальтобетону бульв.Шевченка (від вул.Лазарєва до вул.Небесної Сотні), м. Черкаси (кошти місцевого бюджету)</t>
  </si>
  <si>
    <t>ТОВ "Укршляхбудпроект"</t>
  </si>
  <si>
    <t>18029, м.Черкаси, вул.Корольова, 32, кв.29</t>
  </si>
  <si>
    <t>№ та дата договору, ціна договору</t>
  </si>
  <si>
    <t>Сума договору на поточний рік, грн.</t>
  </si>
  <si>
    <t>№21/19 від 25.07.2019, д/у №1  від 26.07.2019</t>
  </si>
  <si>
    <t>Товарна біржа "Універсальна"</t>
  </si>
  <si>
    <t>18000, м. Черкаси, вул. Смілянська, 23 оф 37</t>
  </si>
  <si>
    <t>дог №73 від 25.07.2019</t>
  </si>
  <si>
    <t>79410000-1</t>
  </si>
  <si>
    <t>КП "Черкасиінвестбуд"/ ФОП Когутницький</t>
  </si>
  <si>
    <t>дог.№43/19 від 30.07.19</t>
  </si>
  <si>
    <t xml:space="preserve">акт №1 від 22.07.2019 </t>
  </si>
  <si>
    <t xml:space="preserve">акт №1 від 19.07.2019 </t>
  </si>
  <si>
    <t>акт №2452 від 01.08.19</t>
  </si>
  <si>
    <t>акт №749 від 01.08.2019</t>
  </si>
  <si>
    <t>ПП "Металомонтаж"</t>
  </si>
  <si>
    <t>24612334</t>
  </si>
  <si>
    <t>49051, м. Дніпро, вул. Олександра Оцупа, буд.2</t>
  </si>
  <si>
    <t>дог. №26 від 29.07.19</t>
  </si>
  <si>
    <t>акт №ОУ-001096 від 01.08.19</t>
  </si>
  <si>
    <t xml:space="preserve">Оновлення програмного забезпечення ПК «Проект-XXI Еліт» автоматизований випуск на ПЕОМ проектно-кошторисної документації </t>
  </si>
  <si>
    <t>Інженерно-геодезичні роботи по об’єкту: "Будівництво набережної між вул. Козацька та вул. С.Смірнова м. Черкаси"</t>
  </si>
  <si>
    <t>дог №91 від 31.07.2019</t>
  </si>
  <si>
    <t>дог.№29-699 від 01.08.19</t>
  </si>
  <si>
    <t>дог.№46/19 від 01.08.19</t>
  </si>
  <si>
    <t>Послуги із проведення експертної грошової оцінки земельних ділянок</t>
  </si>
  <si>
    <t>акт №1 від 30.07.19</t>
  </si>
  <si>
    <t>акт №1 від 25.07.2019</t>
  </si>
  <si>
    <t>22797909/ ХХХХХХХХХ</t>
  </si>
  <si>
    <t>18000, м. Черкаси, вул. Б. Вишневецького, 47/ 18016, м. Черкаси, вул. Сержанта Смірнова, буд.6, кв.38</t>
  </si>
  <si>
    <t>2018-2020</t>
  </si>
  <si>
    <t>Проектні роботи по об`єкту: "Реконструкція вул. Самійла Кішки від вул. Бидгощська до пр-т Хіміків м. Черкаси"</t>
  </si>
  <si>
    <t>акт №1 від 01.07.19</t>
  </si>
  <si>
    <t>дог №3433 від 07.08.2019</t>
  </si>
  <si>
    <t>рах. №3433 від 07.08.2019</t>
  </si>
  <si>
    <t>дог.№92 від 07.08.2019</t>
  </si>
  <si>
    <t>дог №5 від 11.07.2019, д/у №1 від 15.07.2019 (зільшення суми)</t>
  </si>
  <si>
    <t>накл №РНС-000541/2 від 15.07.19</t>
  </si>
  <si>
    <t>накл. №РНС-000602/2 від 07.08.19</t>
  </si>
  <si>
    <t>акт №701 від 02.08.2019</t>
  </si>
  <si>
    <t>акт №12 від 05.08.19 на суму 891 947,00 грн., вся сума в погашення авансу</t>
  </si>
  <si>
    <t>Інженерно-геодезичні роботи по об’єкту: "Капітальний ремонт Черкаської гімназії №9 ім. О.М. Луценка (замощення та освітлення прилеглої території), м. Черкаси"</t>
  </si>
  <si>
    <t>акт №29/07/22 від 13.08.19</t>
  </si>
  <si>
    <t>Роботи по об'єкту "Реконструкція спортивного майданчика по вул. Орджонікідзе, 147 м.Черкаси"</t>
  </si>
  <si>
    <t>ФОП Шпак С.В.</t>
  </si>
  <si>
    <t>дог.147 БМ/тн від 18.12.15, д/у №1 від 09.08.19 (розірвання договору)</t>
  </si>
  <si>
    <t>18035, м.Черкаси, вул. Сержанта Волкова, буд.37, кв.60</t>
  </si>
  <si>
    <t>2015 рік</t>
  </si>
  <si>
    <t>-</t>
  </si>
  <si>
    <t>накл.№52/18001 від 15.08.2019</t>
  </si>
  <si>
    <t>рахунок-акт №7133000004014620.7.19 від 31.07.2019</t>
  </si>
  <si>
    <t>д.71 від 10.05.19., д/у №1 від 17.07.2019; д/у №2 від 16.08.19</t>
  </si>
  <si>
    <t>д. 73 від 10.05.19, д/у №1 від 17.07.2019, д/у №2 від 16.08.2019</t>
  </si>
  <si>
    <t>д. 72 від 10.05.19., д/у №1 від 16.08.2019</t>
  </si>
  <si>
    <t>акт №1 від 16.08.2019</t>
  </si>
  <si>
    <t>дог № 57 від 18.12.2018; д/у №1 від 29.12.18, д/у №2 від 29.03.2019, д/у №3 від 03.05.19. , д/у №4 від 31.07.2019; д/у №5 від 08.08.2019 на суму 410 523,00, у т.ч. 2019 - 410 523,00 грн.</t>
  </si>
  <si>
    <t>ФОП Гула Олександр Сергійович</t>
  </si>
  <si>
    <t>20706, м. Сміла, вул. Кармелюка, буд 76, кв.104</t>
  </si>
  <si>
    <t xml:space="preserve">Проектні роботи по об'єкту: "Капітальний ремонт Черкаської гімназії №9 ім. О.М. Луценка (замощення та освітлення прилеглої території), м. Черкаси" </t>
  </si>
  <si>
    <t>19603, с. Хутори, Черкаський р-н пл.Центральна, 3</t>
  </si>
  <si>
    <t>Будівництво меморіального комплексу пам’яті учасників АТО в м. Черкаси</t>
  </si>
  <si>
    <t>18000, м. Черкаси, вул. Героїв Дніпра, буд.61, кв.56а</t>
  </si>
  <si>
    <t>18005, м. Черкаси, вул. Вячеслава Чорновола, 7 кв. 29</t>
  </si>
  <si>
    <t>авторський нагляд по об'єкту Будівництво меморіального комплексу пам'яті учасників АТО в м. Черкаси</t>
  </si>
  <si>
    <t>технічний нагляд по об'єкту Будівництво меморіального комплексу пам'яті учасників АТО в м. Черкаси</t>
  </si>
  <si>
    <t>акт №1 від 21.08.19</t>
  </si>
  <si>
    <t>роботи по об’єкту: "Реконструкція вул. Чехова від вул. Нижня Горова до вул. Гетьмана Сагайдачного м. Черкаси"</t>
  </si>
  <si>
    <t>вид.накладна №802 від 27.08.19</t>
  </si>
  <si>
    <t>акт №1 від 27.08.2019</t>
  </si>
  <si>
    <t>акт №1 від 27.08.19</t>
  </si>
  <si>
    <t xml:space="preserve">Капітальний ремонт вулиці Сумгаїтська (від вул. Одеська до вул. 30-річчя перемоги) в м. Черкаси </t>
  </si>
  <si>
    <t>ТОВ "КОЛТЕХ-ТРАНС"</t>
  </si>
  <si>
    <t>18000, м.Черкаси, вул.Благовісна, 220, кв.37</t>
  </si>
  <si>
    <t>Будівельні роботи по обєкту " Реконструкція із застосуванням щебенево-мастичного асфальтобетону бульв.Шевченка (від вул.Лазарєва до вул.небесної Сотні"), м.Черкаси</t>
  </si>
  <si>
    <t>20300, Черкаська обл., м.Умань, вул.Жовтневої революції, 83, кв.145</t>
  </si>
  <si>
    <t>технічний нагляд  по об’єкту: "Реконструкція вул. Чехова від вул.Нижня Горова до вул.Гетьмана Сагайдачного м. Черкаси"</t>
  </si>
  <si>
    <t>авторський нагляд  по об’єкту: "Реконструкція вул. Чехова від вул.Нижня Горова до вул.Гетьмана Сагайдачного м. Черкаси"</t>
  </si>
  <si>
    <t>ФОП Оліфер Микола Леонідович</t>
  </si>
  <si>
    <t>дог.80 від 17.05.2019</t>
  </si>
  <si>
    <t xml:space="preserve">Будівельні роботи по обєкту "Реконструкція спортивного багатофункціонального майданчику по вул.Героїв Днівпра, 69 в м.Черкаси </t>
  </si>
  <si>
    <t xml:space="preserve">акт 1 від 29.08.2019. (закриття авансу) </t>
  </si>
  <si>
    <t>акт 1 від 16.08.2019</t>
  </si>
  <si>
    <t>ТОВ "Ростдорстрой"</t>
  </si>
  <si>
    <t xml:space="preserve">65009, м.Одеса, вул.Геруезька, 1-А </t>
  </si>
  <si>
    <t>2019-2020</t>
  </si>
  <si>
    <t>Реконструкція із застосуванням щебенево-мастичного асфальтобетону бульв. Шевченка (від вул. Г.Сталінграда до вул. Різдв’яна), м. Черкаси (кошти місцевого бюджету)</t>
  </si>
  <si>
    <t>рах.№94/1 від 04.09.2019</t>
  </si>
  <si>
    <t>рах.№78 від 04.09.2019</t>
  </si>
  <si>
    <t>аванс зг. Рах №77 від 04.09.2019</t>
  </si>
  <si>
    <t>ТОВ "Черкасишляхбуд"</t>
  </si>
  <si>
    <t>18021, м. Черкаси, вул. Сержанта Жужоми, 5, кв.107</t>
  </si>
  <si>
    <t>Роботи із здійснення технічного нагляду за виконанням робіт по об’єкту: Капітальний ремонт внутрішньоквартального проїзду від вул. Ю.Іллєнка, 130 до вул. Різдвяна 115 м. Черкаси</t>
  </si>
  <si>
    <t>Роботи із здійснення авторського нагляду за будівництвом по об’єкту: Капітальний ремонт внутрішньоквартального проїзду від вул. Ю.Іллєнка, 130 до вул. Різдвяна 115 м. Черкаси</t>
  </si>
  <si>
    <t>акт №1 від 03.09.19.</t>
  </si>
  <si>
    <t>акт 1 від 03.09.19.</t>
  </si>
  <si>
    <t>дог. №60 від 05.04.2019, д/у №1 від 11.07.2019  (збільшення суми договору), д/у №2 від 01.08.2019</t>
  </si>
  <si>
    <t>акт №1 від 03.09.2019</t>
  </si>
  <si>
    <t>18015, м. Черкаси, вул. Невського, буд.15, кв.88</t>
  </si>
  <si>
    <t>дог.№1 від 27.08.2019</t>
  </si>
  <si>
    <t>ФОП Горощенко Олександр Борисович</t>
  </si>
  <si>
    <t>Послуги з ремонту і технічного обслуговування охолоджувальних установок (ремонт та обслуговування кондиціонерів)</t>
  </si>
  <si>
    <t>50730000-1</t>
  </si>
  <si>
    <t>акт №824 від 03.09.2019</t>
  </si>
  <si>
    <t>акт №776 від 03.09.2019</t>
  </si>
  <si>
    <t>акт №2453 від 30.08.19</t>
  </si>
  <si>
    <t>акт №1 від 02.09.2019</t>
  </si>
  <si>
    <t>ТОВ "Черкасиміськбуд"</t>
  </si>
  <si>
    <t>18000, м. Черкаси, вул. Байди Вишневецьког, 37</t>
  </si>
  <si>
    <t>18029, м.Черкаси, вул.Академіка Корольова, 32, кв.29</t>
  </si>
  <si>
    <t>20300, Черкаська обл., м. Умань, вул. Жовтневої революції, 83, кв.145</t>
  </si>
  <si>
    <t xml:space="preserve">Реконструкція вул. Ільїна (від вул. Чорновола до вул. Пацаєва) (І черга) </t>
  </si>
  <si>
    <t>Роботи із здійснення технічного нагляду за виконанням робіт по об’єкту: Реконструкція вул. Ільїна (від вул. Чорновола до вул. Пацаєва) (І черга)</t>
  </si>
  <si>
    <t>Роботи із здійснення авторського нагляду за будівництвом по об’єкту: "Реконструкція вул. Ільїна (від вул. Чорновола до вул. Пацаєва) (І черга)"</t>
  </si>
  <si>
    <t>рах на оплату №44 від 11.09.2019</t>
  </si>
  <si>
    <t>акт №3 від 11.09.2019</t>
  </si>
  <si>
    <t>акт №2 від 11.09.2019</t>
  </si>
  <si>
    <t>акт №1 від 09.09.19</t>
  </si>
  <si>
    <t>Центральний державний архів вищих органів влади та управління України</t>
  </si>
  <si>
    <t>03494349</t>
  </si>
  <si>
    <t>03110, м.Київ, вул. Солом'янська, 24</t>
  </si>
  <si>
    <t>дог. №11 від 11.09.2019</t>
  </si>
  <si>
    <t>акт №1 від 11.09.2019</t>
  </si>
  <si>
    <t>Надання документів, копіювання документів технічними засобами державних архівних служб та їх шифрування, видання документів у процесі виконання платних послуг.</t>
  </si>
  <si>
    <t>79990000-0</t>
  </si>
  <si>
    <t>18029, м. Черкаси,вул. Академіка Корольова, 32. кв.29</t>
  </si>
  <si>
    <t>Роботи із здійснення технічного нагляду за виконанням робіт по об’єкту: Реконструкція із застосуванням щебенево-мастичного асфальтобетону бульв. Шевченка (від вул.Лазарєва до вул.Небесної Сотні), м. Черкаси</t>
  </si>
  <si>
    <t>Роботи із здійснення авторського нагляду за будівництвом по об’єкту: Реконструкція із застосуванням щебенево-мастичного асфальтобетону бульв. Шевченка (від вул.Лазарєва до вул.Небесної Сотні), м. Черкаси)»</t>
  </si>
  <si>
    <t>20001, Черкаська обл., м.Христинівка, вул.Н.Терещенка, 1А</t>
  </si>
  <si>
    <t>Роботи із здійснення технічного нагляду за виконанням робіт по об’єкту: Капітальний ремонт вулиці Сумгаїтська (від вул. Одеська до вул. 30-річчя перемоги) в м. Черкаси</t>
  </si>
  <si>
    <t>Роботи із здійснення авторського нагляду за будівництвом по об’єкту: Капітальний ремонт вулиці Сумгаїтська (від вул. Одеська до вул. 30-річчя перемоги) в м. Черкаси</t>
  </si>
  <si>
    <t>18029, м. Черкаси, вул. Академіка Корольова, 32, кв. 29</t>
  </si>
  <si>
    <t>2017-2020</t>
  </si>
  <si>
    <t>Роботи із здійснення авторського нагляду за будівництвом по об’єкту: "Реконструкція із застосуванням щебенево-мастичного асфальтобетону бульв. Шевченка (від вул. Г. Сталінграда до вул. Різдв’яна), м. Черкаси"</t>
  </si>
  <si>
    <t>ТОВ "Спецбудконтракт"</t>
  </si>
  <si>
    <t>19064, Черкаська обл., Черкаський район, с. Червона Слобода</t>
  </si>
  <si>
    <t>Капітальний ремонт бульв. Шевченка (тротуари від вул. Припортова до вул. Добровольського), м. Черкаси (кошти місцевого бюджету)</t>
  </si>
  <si>
    <t>Рахунок-акт №7133000004014620.8.19 від 12.09.2019</t>
  </si>
  <si>
    <t>акт №29/08/19 від 11.09.2019</t>
  </si>
  <si>
    <t xml:space="preserve">дог.№ 29-100 від 28.01.19, д/у №1  від 21.03.19,  д/у №2 від 24.07.19, д/у №3 від 11.09.2019 </t>
  </si>
  <si>
    <t>2016-2020 роки</t>
  </si>
  <si>
    <t xml:space="preserve">Реконструкція вул. Героїв Дніпра (від вул. Сержанта Жужоми до вул. Богдана Хмельницького), в м. Черкаси)» (додаткові роботи)
</t>
  </si>
  <si>
    <t>дог.№77 від 17.05.2019, д/у №1 від 03.07.2019, д/у №2 від 16.09.2019</t>
  </si>
  <si>
    <t>акт №16 від 19.09.19</t>
  </si>
  <si>
    <t>договір №12 від 19.09.2019</t>
  </si>
  <si>
    <t>договір №11 від 19.09.2019</t>
  </si>
  <si>
    <t>30210000-4</t>
  </si>
  <si>
    <t>Придбання багатофункціональних пристроїв у кількості 3 шт.</t>
  </si>
  <si>
    <t>Придбання персональних комп'ютерів у кількості 4 комплекти</t>
  </si>
  <si>
    <t>дог.№67 від 08.05.2019, д/у №1 від 19.09.2019</t>
  </si>
  <si>
    <t>37012598</t>
  </si>
  <si>
    <t>03115, м. Київ, вул. Петрицького, 4</t>
  </si>
  <si>
    <t>дог. №10/К/2019 від 23.09.2019</t>
  </si>
  <si>
    <t>79950000-8</t>
  </si>
  <si>
    <t>рах.№1 від 16.09.2019</t>
  </si>
  <si>
    <t>акт №2 від 09.09.2019</t>
  </si>
  <si>
    <t>дог. №85 від 02.07.2019, д/у №1 від 24.09.2019</t>
  </si>
  <si>
    <t>18000, м. Черкаси, вул. Благовісна, 299, к.148</t>
  </si>
  <si>
    <t>Інженерно-геологічні роботи по об’єкту: "Будівництво набережної між вул. Козацька та вул. С.Смірнова м. Черкаси"</t>
  </si>
  <si>
    <t>акт №1 від 25.09.19</t>
  </si>
  <si>
    <t>19064, Черкаська обл., Черкаський район, с. Червона Слобода, вул. Чигиринський шлях, буд. 15</t>
  </si>
  <si>
    <t>18021, м. Черкаси, вул.Гагаріна, 75 кв.44</t>
  </si>
  <si>
    <t>Роботи із здійснення авторського нагляду за будівництвом по об’єкту: "Капітальний ремон внутрішньоквартального проїзду від вул. Волкова, 103 до вул. Амброса, 12 м.Черкаси"</t>
  </si>
  <si>
    <t>Роботи із здійснення технічного нагляду за виконанням робіт по об’єкту: "Капітальний ремон внутрішньоквартального проїзду від вул. Волкова, 103 до вул. Амброса, 12 м.Черкаси"</t>
  </si>
  <si>
    <t>ТОВ "ЄВРОІНВІНТ"</t>
  </si>
  <si>
    <t>дог №117 від 25.09.2019</t>
  </si>
  <si>
    <t>18016, м. Черкаси, вул. Сергія Амброса, будинок 70</t>
  </si>
  <si>
    <t>дог №118 від 25.09.2019</t>
  </si>
  <si>
    <t>дог №119 від 25.09.2019</t>
  </si>
  <si>
    <t>Роботи із здійснення технічного нагляду за виконанням робіт по об’єкту: ""Капітальний ремонт території на розі вулиць В. Чорновола та Гоголя""</t>
  </si>
  <si>
    <t>Роботи із здійснення авторського нагляду за будівництвом по об’єкту: "Капітальний ремонт території на розі вулиць В. Чорновола та Гоголя"</t>
  </si>
  <si>
    <t>20706, м. Сміла, вул.Кармелюка, б.76, кв.104</t>
  </si>
  <si>
    <t>Проектні роботи по об’єкту: "Реконструкція спортивного майданчику за адресою: вул. С.Амброса, 147 м. Черкаси"</t>
  </si>
  <si>
    <t>акт №892 від 01.10.2019</t>
  </si>
  <si>
    <t>ТОВ "Золоті ворота плюс"</t>
  </si>
  <si>
    <t>22808837</t>
  </si>
  <si>
    <t>18008, м. Черкаси, вул. смілянська, 120/1</t>
  </si>
  <si>
    <t>дог.№492 від 01.10.2019</t>
  </si>
  <si>
    <t>вид. наклад. №492 від 01.10.19</t>
  </si>
  <si>
    <t>39110000-6</t>
  </si>
  <si>
    <t>Крісла офісні</t>
  </si>
  <si>
    <t>Послуги з організації виставок, ярмарок і конгресів (участь у короткостроковому семінарі)XXII Міжнародна Конференція користувачів ERSI</t>
  </si>
  <si>
    <t>акт №2454 від 02.10.19</t>
  </si>
  <si>
    <t>ФОП Чабаненко Юлія Анатоліївна</t>
  </si>
  <si>
    <t>18005, м. Черкаси, вул.Толстого, 22, кв.32</t>
  </si>
  <si>
    <t>дог.№020819 від 04.10.2019</t>
  </si>
  <si>
    <t>Канцтовари (папки з написом)</t>
  </si>
  <si>
    <t>акт №860 від 07.10.2019</t>
  </si>
  <si>
    <t>Роботи із здійснення технічного нагляду за виконанням робіт по об’єкту:"Реконструкція вул. Пастерівська (тротуар парна сторона) від вул. О.Маламужа до вул. Пилипенка м. Черкаси"</t>
  </si>
  <si>
    <t>Роботи із здійснення авторського нагляду за будівництвом по об’єкту: Реконструкція вул. Пастерівська (тротуар парна сторона) від вул. О.Маламужа до вул. Пилипенка м. Черкаси</t>
  </si>
  <si>
    <t>18035, м. Черкаси, вул. Постишева, 29</t>
  </si>
  <si>
    <t>18000, м. Черкаси, вул. В'ячеслява Чорновола, буд.7, кв.29</t>
  </si>
  <si>
    <t>Проектні роботи по об’єкту: "Реконструкція вул. Чайковського від вул. Максима Залізняка до вул. В'ячеслава Чорновола м. Черкаси"</t>
  </si>
  <si>
    <t>18020, м. Черкаси, вул. Петровського, 160/2, к.20</t>
  </si>
  <si>
    <t>Інженерно-геодезичні роботи по об’єкту: "Реконструкція вул. Різдвяна від вул. Толстого до вул. Нарбутівська м. Черкаси"</t>
  </si>
  <si>
    <t>акт №811/5тн-19 від 08.10.2019</t>
  </si>
  <si>
    <t>акт №12 від 08.10.2019</t>
  </si>
  <si>
    <t>акт №1 від 08.10.2019</t>
  </si>
  <si>
    <t>акт №10 від 08.10.2019</t>
  </si>
  <si>
    <t>акт №2 від 08.10.2019</t>
  </si>
  <si>
    <t>акт 2 від 08.10.2019</t>
  </si>
  <si>
    <t>акт 1 від 08.10.2019</t>
  </si>
  <si>
    <t>акт №1 від 09.10.2019</t>
  </si>
  <si>
    <t>видаткова накладна №873 від 09.10.2019</t>
  </si>
  <si>
    <t>18000, м. Черкаси, вул. Благовісна, 220, кв.37</t>
  </si>
  <si>
    <t>19604, Черкаська область, Черкаський район, с. Червона Слобода, вул. Гагаріна, 38</t>
  </si>
  <si>
    <t>Роботи із здійснення технічного нагляду за виконанням робіт по об’єкту: "Капітальний ремонт Черкаської гімназії №9 ім. О.М. Луценка (замощення та освітлення прилеглої території), м. Черкаси"</t>
  </si>
  <si>
    <t>Роботи із здійснення авторського нагляду за будівництвом по об’єкту: "Капітальний ремонт Черкаської гімназії №9 ім. О.М. Луценка (замощення та освітлення прилеглої території), м. Черкаси"</t>
  </si>
  <si>
    <t>Капітальний ремонт Черкаської гімназії №9 ім. О.М. Луценка (замощення та освітлення прилеглої території), м. Черкаси</t>
  </si>
  <si>
    <t>ФОП Титаренко Сергій Григорович</t>
  </si>
  <si>
    <t>Роботи із здійснення технічного нагляду за виконанням робіт по об’єкту: "Капітальний ремонт вул. Пилипенка (тротуар парна сторона) від вул. Пастерівська до вул. М. Залізняка, м. Черкаси"</t>
  </si>
  <si>
    <t>Роботи із здійснення авторського нагляду за будівництвом по об’єкту: Капітальний ремонт вул. Пилипенка (тротуар парна сторона) від вул. Пастерівська до вул. М. Залізняка, м. Черкаси</t>
  </si>
  <si>
    <t>ТОВ "ЕСРАЙ Україна"</t>
  </si>
  <si>
    <t>акт №36 від 04.10.2019</t>
  </si>
  <si>
    <t>ТОВ "Люкс-прінт"</t>
  </si>
  <si>
    <t>дог.№7 від 07.10.2019</t>
  </si>
  <si>
    <t>акт №910 від 11.10.2019</t>
  </si>
  <si>
    <t>Картриджі з тонером Canon 052H OEM</t>
  </si>
  <si>
    <t>30120000-6</t>
  </si>
  <si>
    <t>рах на оплату  №45 від 04.10.2019</t>
  </si>
  <si>
    <t>ТОВ "Інтеграл-Техноімпекс"</t>
  </si>
  <si>
    <t>25213636</t>
  </si>
  <si>
    <t>18002, Черкаська обл., місто Черкаси, вул. Смілянська, будинок 2</t>
  </si>
  <si>
    <t>дог №954 від 16.10.2019</t>
  </si>
  <si>
    <t>акт №823 від 16.10.2019</t>
  </si>
  <si>
    <t>видаткова накладна №459 від 04.10.2019</t>
  </si>
  <si>
    <t>акт №855 від 04.10.2019</t>
  </si>
  <si>
    <t>рахунок-фактура №104 від 17.10.2019</t>
  </si>
  <si>
    <t>акт №17 від 09.10.19</t>
  </si>
  <si>
    <t>акт №13 від 16.10.2019 на суму 3002533,00 грн. (вся сума в погашення авансу)</t>
  </si>
  <si>
    <t>рахунок №2 від 07.10.2019</t>
  </si>
  <si>
    <t>ФОП Митюк В.П.</t>
  </si>
  <si>
    <t>2017-2020 роки</t>
  </si>
  <si>
    <t>Роботи із здійснення технічного нагляду за виконанням робіт по об’єкту: Реконструкція із застосуванням щебенево-мастичного асфальтобетону бульв. Шевченка (від вул. Г.Сталінграда до вул. Різдв’яна), м. Черкаси (кошти місцевого бюджету)</t>
  </si>
  <si>
    <t>дог. №78 від 17.05.2019, д/у №1 від 17.10.2019</t>
  </si>
  <si>
    <t>дог. №79 від 17.05.2019, д/у №1 від 17.10.2019</t>
  </si>
  <si>
    <t>акт №1 від 22.10.2019</t>
  </si>
  <si>
    <t>Проектні роботи по об'єкту: "Реконструкція спортивного багатофункціонального майданчику по вул. Героїв Дніпра 69"</t>
  </si>
  <si>
    <t>Додаткові роботи із реконструкції футбольно-баскетбольної площадки за адресою бульвар Шевченка, 399/1 до договору № 54 від 18.12.2018</t>
  </si>
  <si>
    <t>18000, вул. Б. Вишневецького, 37, м. Черкаси</t>
  </si>
  <si>
    <t>Роботи із здійснення авторського нагляду за будівництвом по об’єкту: Капітальний ремонт між квартального проїзду від вул. Пацаєва, 14 до вул. Гетьмана Сагайдачного 241 м. Черкаси</t>
  </si>
  <si>
    <t>Роботи із здійснення технічного нагляду за виконанням робіт по об’єкту: Капітальний ремонт між квартального проїзду від вул. Пацаєва, 14 до вул. Гетьмана Сагайдачного 241 м. Черкаси</t>
  </si>
  <si>
    <t>Капітальний ремонт між квартального проїзду від вул. Пацаєва, 14 до вул. Гетьмана Сагайдачного 241 м. Черкаси</t>
  </si>
  <si>
    <t>рах.на оплату №46 від 10.10.19</t>
  </si>
  <si>
    <t>акт №29/09/20 від 23.10.19</t>
  </si>
  <si>
    <t>Інженерно-геодезичні роботи по об’єкту: "Реконструкція вул. Б.Вишневецького (тротуар) від вул. Хрещатик до Замкового узвозу, м. Черкаси"</t>
  </si>
  <si>
    <t>акт 3 від 25.10.19</t>
  </si>
  <si>
    <t>дог.№105415 від 06.02.19, д/у №1 від 25.09.2019; д/у №2 від 25.10.19</t>
  </si>
  <si>
    <t>акт №2 від 17.10.2019</t>
  </si>
  <si>
    <t>акт №11 від 17.10.2019</t>
  </si>
  <si>
    <t>акт №1 від 28.10.2019</t>
  </si>
  <si>
    <t>акт №1 від 17.10.2019</t>
  </si>
  <si>
    <t>акт №1 від 29.10.2019</t>
  </si>
  <si>
    <t>18018, м. Черкаси, вул.Громова, 172</t>
  </si>
  <si>
    <t>ФОП Овчаренко А.А.</t>
  </si>
  <si>
    <t>18021, м.Черкаси, вул.Гагаріна, 75 кв.44</t>
  </si>
  <si>
    <t>18000, м. Черкаси, вул. Благовісна 220, кв.37</t>
  </si>
  <si>
    <t>Роботи із здійснення авторського нагляду за будівництвом по об’єкту: "Капітальний ремонт вул. Нарбутівська від вул. Ю. Іллєнка до вул. Різдвяна м. Черкаси"</t>
  </si>
  <si>
    <t>Роботи із здійснення технічного нагляду за виконанням робіт по об’єкту: "Капітальний ремонт вул. Нарбутівська від вул. Ю. Іллєнка до вул. Різдвяна м. Черкаси"</t>
  </si>
  <si>
    <t>Капітальний ремонт вул. Нарбутівська від вул. Ю. Іллєнка до вул. Різдвяна м. Черкаси</t>
  </si>
  <si>
    <t>ПП "Ремпромбуд"</t>
  </si>
  <si>
    <t>18030, м. Черкаси, вул. Зелінського, 14</t>
  </si>
  <si>
    <t>Роботи із здійснення технічного нагляду за виконанням робіт по об’єкту: "Реконструкція тротуару по бул. Шевченка (непарна сторона) від вул. Пушкіна до вул. Франка (мощення)"</t>
  </si>
  <si>
    <t>Роботи із здійснення авторського нагляду за будівництвом по об’єкту: "Реконструкція тротуару по бул. Шевченка (непарна сторона) від вул. Пушкіна до вул. Франка (мощення)"</t>
  </si>
  <si>
    <t xml:space="preserve">Реконструкція тротуару по бул. Шевченка (непарна сторона) від вул. Пушкіна до вул. Франка (мощення) 
</t>
  </si>
  <si>
    <t>акт №4087 від 01.11.2019</t>
  </si>
  <si>
    <t>ФОП Приходько Т.О.</t>
  </si>
  <si>
    <t>18000, м. Черкаси, вул. Михайла Грушевського, 73, кв. 35</t>
  </si>
  <si>
    <t>Проектно-вишукувальні роботи по об'єкту: Реконструкція вул. Козацька від вул. Г.Дніпра до набережної, м. Черкаси (кошти місцевого бюджету)</t>
  </si>
  <si>
    <t>18029, Черкаська область, м. Черкаси, вул. Академіка Корольова, 16/1, кв. 251</t>
  </si>
  <si>
    <t>Проектні роботи по об'єкту: "Реконструкція вул. Різдвяна від вул. Толстого до вул. Нарбутівська м. Черкаси"</t>
  </si>
  <si>
    <t>20706, м. Сміла, вул. Кармелюка, б.76, кв.104</t>
  </si>
  <si>
    <t>Проектні роботи по об'єкту: "Реконструкція вул. Б. Вишневецького (тротуар) від вул. Хрещатик до Замкового узвозу, м. Черкаси"</t>
  </si>
  <si>
    <t>ТОВ "Промцивільпроект"</t>
  </si>
  <si>
    <t>дог. №24пр від 24.04.16, д/у №1 від 07.06.2017; д/у№2 від 26.12.17, д/у №3 від 20.06.18, д/у №4 від 17.12.2018 , д/у №5 від 25.01.19, д/у №6 від 17.05.2019; д/у №7 від 04.11.2019 на суму дог. 1 420 064,00 грн., 2017-191536,00 грн., 2018 - 115241,00; 2019 - 400 000,00; 2020- 713287,00</t>
  </si>
  <si>
    <t>18002, м. Черкаси, вул.Хрещатик, 195, оф.711</t>
  </si>
  <si>
    <t>Проектно-вишукувальні роботи по об’єкту «Будівництво ДНЗ за адресою вул. Г. Дніпра, 87 м. Черкаси»</t>
  </si>
  <si>
    <t>ФОП Фіялко Д.В.</t>
  </si>
  <si>
    <t>дог.№797 від 07.11.19</t>
  </si>
  <si>
    <t xml:space="preserve">накл №РНС-797/2 від </t>
  </si>
  <si>
    <t>накл №РНС-797/2 від 07..11.2019</t>
  </si>
  <si>
    <t>м. Черкаси, 
вул. Пушкіна, буд.23</t>
  </si>
  <si>
    <t>акт №918 від 07.11.2019</t>
  </si>
  <si>
    <t>акт №969 від 07.11.2019</t>
  </si>
  <si>
    <t>видаткова накладна №1008 від 07.11.2019</t>
  </si>
  <si>
    <t>рах .№62 від 08.11.2019</t>
  </si>
  <si>
    <t>акт №4 від 08.11.19</t>
  </si>
  <si>
    <t>акт №3 від 08.11.2019</t>
  </si>
  <si>
    <t>акт №1006/1 тн-19 від 11.11.2019</t>
  </si>
  <si>
    <t>акт №3/1 від 08.11.19 на суму 8 400 000,00 грн., вся сума в погашення авансу</t>
  </si>
  <si>
    <t>акт №1 від 05.11.2019</t>
  </si>
  <si>
    <t>акт 3 від 05.11.2019</t>
  </si>
  <si>
    <t>рах. №46 від 05.11.2019</t>
  </si>
  <si>
    <t>рах. №45 від 05.11.2019</t>
  </si>
  <si>
    <t>акт №2 від 05.11.2019</t>
  </si>
  <si>
    <t>договір №2об від 02.05.2019, д/у №1 від 07.11.2019</t>
  </si>
  <si>
    <t>акт №29/10/35 від 13.11.19</t>
  </si>
  <si>
    <t>дог. №13 від 13.11.2019</t>
  </si>
  <si>
    <t>вид.накл.№561 від 13.11.2019</t>
  </si>
  <si>
    <t>ФОП Сидоренко Андрій Анатолійович</t>
  </si>
  <si>
    <t>18000, м. Черкаси, вул. 30 років Перемоги, буд.56/2, кв.27</t>
  </si>
  <si>
    <t>дог №5 від 13.11.2019</t>
  </si>
  <si>
    <t xml:space="preserve">вид. накл №0011 від 13.11.19 </t>
  </si>
  <si>
    <t>акт №1 від 08.11.19</t>
  </si>
  <si>
    <t>акт №9 від 08.11.19</t>
  </si>
  <si>
    <t>акт №4 від 08.11.2019</t>
  </si>
  <si>
    <t>рахунок-фактура №107 від 05.11.19</t>
  </si>
  <si>
    <t xml:space="preserve"> ПАТ "Черкасиобленерго" Черкаський міський район електричних мереж</t>
  </si>
  <si>
    <t>дог №250-1/2019 від 06.11.2019</t>
  </si>
  <si>
    <t>19604, Черкаська область, Черкаський район, с. Червона Слобода, вул. Михайла Вербицького, 1</t>
  </si>
  <si>
    <t>дог.№89 від 16.07.2019, д/у №1 від 07.11.19</t>
  </si>
  <si>
    <t>Послуги приєднання електроустановок Замовника до електричних мереж системи розподiлу</t>
  </si>
  <si>
    <t>65320000-2</t>
  </si>
  <si>
    <t>дог №2 від 18.04.2019, д/у№1 від 15.11.19</t>
  </si>
  <si>
    <t>акт №146 від 15.11.19</t>
  </si>
  <si>
    <t>18000, м. Черкаси, бул. Шевченка, 266/1</t>
  </si>
  <si>
    <t>Додаткові роботи із коригування проектної документації по об'єкту: Капітальний ремонт бульв. Шевченка від вул.Університетської до вул. Можайського</t>
  </si>
  <si>
    <t>акт №13 від 14.11.2019</t>
  </si>
  <si>
    <t>акт №3 від 13.11.2019</t>
  </si>
  <si>
    <t>акт №811/6тн-19 від 15.11.2019</t>
  </si>
  <si>
    <t>Рахунок-акт №7133000004014620 від 21.11.19</t>
  </si>
  <si>
    <t>дог.№129 від 08.10.2019, д/у №1 від 14.11.19 на суму 1417399,00 грн., у т.ч. 2019 - 0,00, 2020 - 1 417 399,00</t>
  </si>
  <si>
    <t>акт №1 від 26.11.19</t>
  </si>
  <si>
    <t xml:space="preserve">дог.№88 від 10.07.2019, д/у №1 від 11.09.2019, д/у №2 від 15.11.19 </t>
  </si>
  <si>
    <t>акт №4088 від 02.12.19</t>
  </si>
  <si>
    <t>акт №1026 від 02.12.2019</t>
  </si>
  <si>
    <t>Стелажі</t>
  </si>
  <si>
    <t>Додаткові роботи з реконструкції спортивного багатофункціонального майданчику по вул. Героїв Дніпра 69</t>
  </si>
  <si>
    <t>18000, м. Черкаси, вул. Гепроїв дніпра, 7/1, оф.1</t>
  </si>
  <si>
    <t xml:space="preserve">2019 рік </t>
  </si>
  <si>
    <t>Проектні роботи по об'єкту: "Реконструкція сходів з вулиці Верхня Горова до вул. Гагаріна (біля Саду мрій)"</t>
  </si>
  <si>
    <t>акт №1 від 03.12.2019 на суму 538 000,00 грн. Вся сума акта в погашення авансу</t>
  </si>
  <si>
    <t>акт №5 від 28.11.19</t>
  </si>
  <si>
    <t>акт №2 від 28.11.2019</t>
  </si>
  <si>
    <t>акт №1 від 04.12.2019 на суму 2395309,46, у т.ч. 1,0 млн до оплати, 1395309,46 в погашення авнсу</t>
  </si>
  <si>
    <t>акт №1 від 09.12.2019</t>
  </si>
  <si>
    <t>акт №1 від 04.12.2019 на сум 1875636,00 грн., вся сума в погашення авансу</t>
  </si>
  <si>
    <t>04.12.2019 повернення невикористаної суми авансу 24364,00</t>
  </si>
  <si>
    <t>акт №3 від 04.12.2019 на суму 1 287922,80 грн., вся сума в погашення авансу</t>
  </si>
  <si>
    <t>акт №3 від 11.12.19 на суму 11 521 517,99 грн. вся сума в погашення авансу</t>
  </si>
  <si>
    <t>акт №2 від 11.12.19 на суму 83172,55 грн. вся сума в погашення авансу</t>
  </si>
  <si>
    <t>акт №4 від 04.12.2019 на суму 28077,20 грн., вся сума в погашення авансу</t>
  </si>
  <si>
    <t>накл.№РНС-001048/2 від 19.12.19</t>
  </si>
  <si>
    <t>акт №1104 від 19.12.19</t>
  </si>
  <si>
    <t>дог.№2р від 02.05.19., д/у №1 від 07.10.19, д/у №2 від 19.12.19</t>
  </si>
  <si>
    <t>акт №1073 від 19.12.2019</t>
  </si>
  <si>
    <t>акт №993 від 19.12.2019</t>
  </si>
  <si>
    <t>акт №29/11/18 від 19.12.19</t>
  </si>
  <si>
    <t>акт №3 від 16.12.2019</t>
  </si>
  <si>
    <t>акт №4089 від 20.12.19</t>
  </si>
  <si>
    <t>накладна №904 від 21.12.2019</t>
  </si>
  <si>
    <t>акт №1 від 20.12.19 на суму 930000,00 грн., вся сума в погашення авансу</t>
  </si>
  <si>
    <t xml:space="preserve">     </t>
  </si>
  <si>
    <t>дог № 39 від 08.10.2018, д/у №2 від 26.12.18, д/у №3 від 29.03.19, д/у №4 від 11.05.2019, д/у №5 від 03.07.19; д/у №6 від 04.11.2019, д/у №7 від 14.11.2019, д/у №8 від 28.12.19  на суму 31914766,00, у т.ч. 2018- 7 163 606,00; 2019 - 11 484 813,00 грн., 2020 - 13266347,00 грн.</t>
  </si>
  <si>
    <t>дог.№101 від 23.08.2019, д/у 1 від 30.08.19 (рахунок для авансу), д/у №2 від 05.09.2019, д/у №3 від 31.10.2019, д/у №4 від 28.12.2019  На суму 156 409 000,00 грн., 2019 - 15272000,97; 2020 - 141136999,03</t>
  </si>
  <si>
    <t>дог.№97 від 22.08.2019, д/у №1 від 28.12.2019 На суму 52075720,80 грн., в т.ч. 2019 - 8400000,00, 2020 - 43675720,80</t>
  </si>
  <si>
    <t>дог №111 від 05.09.2019, д/у №1 від 24.10.19, д/у №2 від 28.12.2019  на суму 35 284 129,52 грн., 2019 - 14000000,00; 2020- 21284129,52</t>
  </si>
  <si>
    <t>дог.№133 від 21.10.2019, д/у№1 від 28.12.2019 на суму 2070785,94, у т.ч.: 2019 - 930000,00 грн.; 2020 - 1140785,94 грн.</t>
  </si>
  <si>
    <t>дог. №23/19 від 08.07.19, д/у №1 від 28.12.19, на суму 645322,80, у т.ч. 2019-520960,80, 2020 - 124362,00</t>
  </si>
  <si>
    <t>№23 від 03.08.2018, д/у 1 від 27.08.18 (календарний графік), д/у №2 від 30.10.18 (перенесення фінансування на 18 рік), д/у №3 від 02.01.19, д/у №4 від 29.03.2019, д/у №5 від 08.07.2019 (зменшення суми) , д/у №6 від 13.11.19, д/у №7 від 28.12.2019 на  суму 5 385 536,40 у т.ч. 2018- 4 410 044,40; 2019 - 896320,80 грн., 2020 - 79171,20</t>
  </si>
  <si>
    <t xml:space="preserve">дог №139 від 24.10.2019, д/у №1 від 27.12.2019 </t>
  </si>
  <si>
    <t>рах №7133000004014620 від 20.12.2019</t>
  </si>
  <si>
    <t>дог.№16793 від 22.02.2019, д/у 1 від 21.11.19, д/у №2 від 10.12.2019  на суму 18321,51</t>
  </si>
  <si>
    <t xml:space="preserve">дог.№СВ 058/19 від 28.01.2019, д/у 1 від 16.08.19, д/у №2 від 07.11.2019 д/у №3 від 23.12.2019 </t>
  </si>
  <si>
    <t>видаткова накладна№1119 від 23.12.19</t>
  </si>
  <si>
    <t>дог. № 138 від 24.10.2019, д/у №1 від 28.12.19</t>
  </si>
  <si>
    <t>дог.105 від 02.09.19.; д/у 1 від 02.09.19. д/у №2 від 17.10.2019, д/у №3 від 05.12.2019, д/у №4 від 28.12.2019 всього на суму 12803013,35грн., в т.ч. 2019 - 0,00грн., 2020- 12803013,35 грн.</t>
  </si>
  <si>
    <t>Договір №143 від 01.11.2019, д/у №1 від 28.12.2019 на суму 1 106 865,00 грн., у т.ч. 2019 - 0,00; 2020 - 1 106 865,00 грн.</t>
  </si>
  <si>
    <t>дог. №1 від 16.11.17, д/у №1 від 16.11.17, д/у №2 від 05.02.18 на загальну суму 41 962 000,0 грн., у т.ч. 2017-1 300 00,0 грн., 2018- 39 265 000,00 грн.; 2019- 1 397 000,00; д/у 3 від 02.04.18, д/у №4 від 15.05.18 (реквізити) , д/у №5 від 01.06.18 перенесення на 2019 рік), д/у №6 від 11.07.2018, д/у №7 від 22.11.2018 (зменшення суми договору) д/у №8 18.12.18, д/у №9 від 29.12.18, д/у №10 від 28.03.201, д/ №11 від 22.08.2019; д/у №12 від 16.09.2019, д/у №13 від 28.10.19, д/у №14 від 28.12.19 на загальну суму 35 998 185,90 грн., у т.ч. 2017-1 300 00,0 грн., 2018- 19 423 178,86 грн., 2019 -  8 398 594,60 грн., 2020 - 6 876 412,44 грн.</t>
  </si>
  <si>
    <t>дог №1/2018 від 22.11.2018, д/у №1 від 18.12.18, д/у №2 від 29.12.18, д/у №3 від 28.03.2019; д/у №4 від 16.09.2019, д/у №5 від 28.10.2019, д/у №6 від 28.12.19  на суму 20 586 934,80 грн., у т.ч. 2018- 13 963 341,60 грн., 2019 - 789 652,80 грн.; 2020- 5 833 940,40  грн.</t>
  </si>
  <si>
    <t>дог №317/18 від 16.04.18, д/у №1 від 05.07.2018 , д/у №2 від 29.12.2018, д/у №3 від 01.07.2019 (графік); д/у №4 від 16.09.2019, д/у №5 від 28.12.19, на заг суму 3749 961,60 , у т.ч. 2018- 3 102 990,0 грн.; 2019 - 0,00 грн, 2020 - 646971,60 грн.</t>
  </si>
  <si>
    <t>дог №145 від 04.11.2019, д/у №1 від 27.12.2019 на суму  974 358,00 грн., у т.ч. у т.ч.  2019 -0,00, 2020 - 974 358,00</t>
  </si>
  <si>
    <t>дог. 355ан від 04.11.16, д/№1 від 16.12.16(зміна найменування, уточн розділів договору), д/у №2 від 30.12.2016, д/у №3 від 07.04.17  На суму 12825,00 грн., у т.ч. 2016 - 0,00 грн., 2017 - 12 825,00 грн.; д/у 4 від 27.10.17, д/у №5 від 29.12.17, д/у №6 від 24.04.18, д/у №7 від 17.12.18, д/у №8 від  03.09.19, д/у №9 від 27.12.19 на суму 35 559,0 у т.ч 2016 - 00,00; 2017 - 6413,0 грн.; 2018 - 15646,00 грн. ; 2019 - 0,00 грн., 2020 - 13 500,00 грн.</t>
  </si>
  <si>
    <t>дог.№74 від 11.05.2019, д/у №1 від 17.05.19, д/у №2 від 15.11.19, д/у №3 від 27.12.19 на суму 36588613,20 грн., 2019 - 27813668,40 грн., 2020 - 8774944,80 грн.</t>
  </si>
  <si>
    <t>дог. № 140 від 24.10.2019, д/у №1 від 27.12.2019 всього на суму 2 839 149,00, у т.ч. 2019 - 1050 000,00, 2020 - 1789149,00</t>
  </si>
  <si>
    <t>дог. №36 від 05.10.2018, д/у №1 від 20.12.18, д/у №2 від 29.03.19, , д/у №3 від 03.12.2019, д/у №4 від 18.12.2019, д/у №5 від 27.12.2019 На суму 32736102,00; у т.ч. 2018 - 10 367 358,00 грн.; 2019 - 15643844,40 грн.; 2020- 6724899,60 грн.</t>
  </si>
  <si>
    <t>дог.108 від 04.09.2019, д/у №1 вд 10.09.19, д/у №2 від 24.12.19, д/у №3від 27.12.19 На суму  11 620 000,00 грн., 2019 - 3 595990,95 грн., 2020 - 8024009,05 грн.</t>
  </si>
  <si>
    <t>договір №317 від 16.09.16, д/у №1 від 27.09.16   (перенесення фінансування на 2016 рік), д/у №2 від 16.11.16 (уточн.наймен)д/у №3 від 30.12.2016; д/у №4 від 12.06.17 (зміна реквізитів) ; д/у №5 від 30.06.17(зміна термінів) д/у№6 від 29.12.17 (зменшення суми договору уточнення фінансування на 2017-2018 роки), д/у №7 від  15.05.18 (реквізити), д/у №8 від 27.06.18, д/у №9 від 27.12.18, д/у №10 від 01.07.19  д/у №11 від 12.09.2019, д/у №12 від 27.12.19 на суму 11727184,56 грн., 2016-5110424,89 грн.; 2017 - 5799231,54 грн., 2018 - 242965,45 грн.; 2019 - 0,00грн., 2020- 574562,68 грн.</t>
  </si>
  <si>
    <t>договір №503 від 23.12.16, д/у №1 від 30.12.2016, д/у №2 від 03.04.17, д/у№3 від 02.02.18, д/у №4 від 08.05.18(реквізити), д/у №5 від 27.06.2018 (терміни), д/у №6 від 19.12.18 , д/у №7 від 29.12.18, д/у №8 від 27.06.19; д/у №9 від 12.09.2019, д/у №10 від 27.12.2019 на суму 5 580 926,40 грн. У т.ч. 2016- 2 042 330,4 грн., 2017 - 880 971,60 грн., 2018 - 0,00 грн, 2019 - 0,00 грн., 2020- 2657624,40 грн.</t>
  </si>
  <si>
    <t>дог.№267 від 29.06.2016, д/у №1 від 04.08.2016(уточнення фінансування на 2016-2017 роки), д/у №2 від 27.09.16 , д/у №3 від 16.11.16 (зміна найменування), д/у №4 від 23.12.16, д/у №5 від 30.12.16, д/у №6 від 03.04.17, д/ у №7 від 29.12.17, д/у №7 від 02.02.18, д/у №8 від 29.06.2016, д/у №9 від 27.06.2018 (терміни), д/у №10 від 19.12.18; д/у №11 від 29.12.18, д/у №12 від 27.06.19, (графік), д/у №13 від 12.09.2019 , д/у №14 від 27.12.19, заг сума 16 927 249,91 грн., 2016- 8 935 532,39 грн., 2017 - 6 625 292,06 грн., 2018 - 0,00; грн., 2019 - 0,00 грн., 1 366 425,46 грн.</t>
  </si>
  <si>
    <t>дог №100 від 22.08.2019, д/у №1 від 22.08.19, д/у №2 від 27.12.19 на суму 9 499 239,60 грн., у т.ч. 2019 - 1875636,00 грн.; 2020-7623603,60 грн.</t>
  </si>
  <si>
    <t xml:space="preserve">дог.№355тн від 03.11.2016 , д/у №1 від 16.11.16 (зміна найменування), д/у №2 від 30.12.2016, д/у №3 від 07.04.2017, д/у №4 від 23.10.17 (збільшення ціни договору),  д/у №5 від 29.12.17, д/у №6 від 20.04.18,д/у №7 від 19.12.18, д/у №8 від 03.09.19, д/у №9 від 05.11.2019, д/у №10 від 27.12.19  на суму 309 000,00 грн., 2016 - 16032,74 грн., 2017 - 170667,87 грн., 2018- 0,00, 2019 - 0,00 грн.. 2020 - 122 299,39 грн.; </t>
  </si>
  <si>
    <t>дог.№137 від 24.10.2019, д/у №1 від 27.12.2019 на суму 471380,40, у т.ч. 2019- 0,00 грн, 2020-471380,40</t>
  </si>
  <si>
    <t>дог. №123 від 03.10.2019, д/у №1 від 27.12.2019 на суму 2 842,11 грн., у т.ч.: 2019 -0,00 грн, 2020- 2842,11 грн.</t>
  </si>
  <si>
    <t>дог №122 від 03.10.2019, д/у №1 від 26.12.2019, №2 від 27.12.2019 на суму 1 029 965,20 грн., у т.ч.: т.ч 2019 - 538000,00 грн., 2020 -491965,20</t>
  </si>
  <si>
    <t>акт №1 від 20.12.2019 (вся сума в погашення авансу)</t>
  </si>
  <si>
    <t>ТОВ "Науково технічний лабораторний центр "ТРІМ ЕКО"</t>
  </si>
  <si>
    <t>дог №148 від 24.12.2019, д/у №1 від 28.12.2019 на суму 194255,98, у т.ч. : 2019- 0,00 грн.. 2020 - 194255,98 грн.</t>
  </si>
  <si>
    <t>18016, м. Черкаси, вул.Різдвяна, 91, кв.36</t>
  </si>
  <si>
    <t>Розробка розділу проектної документації по оцінці впливу на довкілля планової діяльності по об'єкту: "Будівництво полігону твердих побутових відходів в районі с. Руська Поляна"</t>
  </si>
  <si>
    <t>дог №61 від 05.04.2019, д/у 1 від 03.05.19. (календарний графік) , д/у №2 від 08.10.2019, д/у №3 від 27.12.2019 на суму 945360,00 грн, у т.ч.: 2019- 658555,00 грн., 2020 - 286805,00 грн.</t>
  </si>
  <si>
    <t>дог. 01ан від 16.03.17, д/у №1 від 29.12.17, д/у №2 від 24.04.18, на суму 20520,00 грн., д/у №3 від 16.05.18 (збільшення суми на 18 рік сума не змінилась), д/у №4 від  17.12.18, д/у №5 від 11.09.2019, д/у №6 від 27.12.2019 на суму 33480,00 у т.ч. 2017- 0,00; 2018- 9234,00 грн.; 2019 - 0,00 грн., 2020 - 24246,00 грн.</t>
  </si>
  <si>
    <t>дог 01тн від 16.03.17, д/у №1 від 23.10.17, д/у №2 від 29.12.17,  на суму 254953,00, у т.ч. 2017-107606,34; 2018- 147346,66;  д/у №3 від 20.04.18, д/у №4 від 19.12.18 , д/у №5 від 17.10.19, д/у №6 від 05.11.2019, д/у №7 від 27.12.2019 на суму 359780,00, у т.ч. 2017-107606,34; 2018- 86388,52; 2019 - 0,00, 2020 - 165 785,14</t>
  </si>
  <si>
    <t>дог.№82 від 17.05.2019, д/у №1 від 27.12.2019 на суму 2231,05 у т.ч.: 2019-0,00 грн., 2020- 2231,05 грн.</t>
  </si>
  <si>
    <t>дог №80/19 від 28.11.2019, д/у №1 від 26.12.2019, д/у №2 від 27.12.2019 на суму 188 991,00, у т.ч. 2019-0,00 грн., 2020- 188991,00 грн.</t>
  </si>
  <si>
    <t>дог.№131 від 17.10.2019, д/у №1 від 27.12.2019</t>
  </si>
  <si>
    <t>дог.54 від 18.12.18, д/у №1 від 29.12.18, д/у №2 від 01.04.2019, д/у№3 від 07.10.2019, д/у №4 від 27.12.2019 На суму 400436,40 грн., у т.ч. 2019 - 400 436,40 грн.</t>
  </si>
  <si>
    <t>дог.№56 від 18.12.18, д/у №1 від 29.12.18, д/у №2 від 01.04.2019, д/у №3 від 29.10.19, д/у №4 від 28.12.2019 на суму 2842,11 грн., у т.ч.: 2019-0,00 грн., 2020 - 2842,11 грн.</t>
  </si>
  <si>
    <t>дог №55 від 18.12.18, д/у №1 від 29.12.18, д/у №2 від 01.04.2019, д/у №3 від 28.10.2019, д/у №4 від 28.12.2019 на суму 17650,44, в т.ч. 2019- 4860,97 грн., 2020 -12789,47 грн.</t>
  </si>
  <si>
    <t>дог.№94 від 22.08.2019, д/у 1 від 30.08.2019, д/у №2 від 28.12.2019 на суму 2633882,40 грн., у т.ч. 2019- 1620650,00 грн., 2020 - 1013232,40 грн.</t>
  </si>
  <si>
    <t>дог.№132 від 18.10.2019, д/у № 1 від 28.12.2019 на суму 15113,00, у т.ч. 2019 - 0,00 грн., 2020 - 15113,00 грн.</t>
  </si>
  <si>
    <t>дог. 136 від 24.10.2019, д/у №1 від 28.12.2019 на суму 25908,00 грн., у т.ч.: 2019- 0,00 грн.. 2020- 25908,00 грн.</t>
  </si>
  <si>
    <t>дог. №24 від 10.08.2018, д/у №1 від 30.10.18, д/у №2 від 29.12.18, д/у №3 від 26.03.2019, д/у №4 від 26.07.19, д/у №5 від 29.07.2019, д/у №6 від 28.12.19 на суму 9 322,00 грн., у т.ч. 2018 - 0,00, 2019 - 0,00 грн., 2020- 9 322,00 грн.</t>
  </si>
  <si>
    <t>дог. №25 від 17.08.2018, д/у №1 від 30.10.18, д/у №2 від 29.12.18, №3 від 26.03.2019, д/у №4 від 25.07.2019 , д/у №5 від 26.07.2019, д/у №6 від 28.12.19 на суму 73 991,00 грн., у т.ч. 2018 - 54090,95 грн.; 2019 -17380,76 грн., 2020 - 2519,29 грн.</t>
  </si>
  <si>
    <t>дог.№53 від 18.12.18д/у №1 від 27.12.2018 (уточн.фінанс.), д/у №2 від 29.03.2019, д/у №3 від 03.10.2019, д/у №4 від 28.12.2019 на суму 71900,00, 2018-0,00 грн., 2019 - 0,00 грн., 2020 - 71900,00 грн.</t>
  </si>
  <si>
    <t>дог №84 від 28.05.2019, д/у №1 від 19.07.2019, д/у №2 від 16.09.2019, д/у №3 від 28.12.2019  на суму 33642,00 грн., у т.ч.: 2019 -0,00 грн., 2020-33642,00 грн.</t>
  </si>
  <si>
    <t>дог № 146 від 15.11.19, д/у №1 від 28.12.19 на суму 141892,09 грн., зокрема 2019 -0,00 грн.. 2020 - 141892,09 грн.</t>
  </si>
  <si>
    <t>дог№354ан від 04.11.16; д/№1 від 15.12.16(зміна найменування, уточн розділів договору), д/у №2 від 30.12.16, д/у №3 від 07.04.17 , д/у№4 від 04.12.17, д/у №5 від 29.12.17, д/у №6 від 24.04.18; д/у №7 від 17.12.18 ; д/у №8 від 27.12.19 на суму 22572,0 грн., у т.ч. 2016- 0,0 грн., 2017  - 7541,00 грн., 2018 - 10927,00 грн.; 2019 -0,00 грн., 2020- 4104,00</t>
  </si>
  <si>
    <t>18029, м. Черкаси, вул. Академіка Корольова, 32, кв.29</t>
  </si>
  <si>
    <t>Авторський нагляд по об'єкту "Реконструкція із застосуванням щебенево-мастичного асфальтобетону бульв.Шевченка (від вул. Небесної Сотні до вул. Г.Сталінграду), м. Черкаси"</t>
  </si>
  <si>
    <t>дог. №144 від 04.11.2019, д/у №1 від 28.12.2019 на суму 114 240,00 , в т.ч. 2019 - 0,00 грн., 2020 - 114240,0 грн.</t>
  </si>
  <si>
    <t>дог №121 від 25.09.2019, д/у №1 від 28.12.2019 на суму 25473,00 грн. у т.ч.: 2019-0,00 грн., 2020- 25473,00 грн.</t>
  </si>
  <si>
    <t>договір №59 від 28.03.2019, д/у №1 від 24.12.2019 на суму 74491,15 грн.</t>
  </si>
  <si>
    <t>дог. №115 від 25.09.2019, д/у №1 від 28.11.2019, д/у №2 від 20.12.2019 на суму 2131,00 грн., у т.ч. : 2019 -0,00 грн., 2020-2131,00 грн.</t>
  </si>
  <si>
    <t>дог. №142 від 24.10.2019, д/у №1 від 27.12.2019  на суму 4263,00 у т.ч.: 2019 - 0,00; 2020 - 4263,00</t>
  </si>
  <si>
    <t>ФОП Бащенко Тетяна Геннадіївна</t>
  </si>
  <si>
    <t xml:space="preserve">д.№110 від 05.09.2019, д/у №1 від 27.12.2019 на суму 17052,63 грн. , в т.ч. 2019 - 0,00 грн., 2020 - 17052,63 грн. </t>
  </si>
  <si>
    <t>18005, м. Черкаси, вул. В'ячеслава Чорновола, 7, кв 29</t>
  </si>
  <si>
    <t>Роботи із здійснення авторського нагляду за будівництвом по об’єкту: "Капітальний ремонт бульв. Шевченка (тротуари від вул. Припортова до вул. Добровольського), м. Черкаси"</t>
  </si>
  <si>
    <t>Проектні роботи по обєкту "Капітальний ремонт бульв.Шевченка (тротуар від вул.Припортова до вул.Добровольського) м.Черкаси"</t>
  </si>
  <si>
    <t>д.76 від 11.05.2019, д/у №1 від 17.10.2019, д/у №2 від 27.12.2019 на суму 34105,00 грн., 2019 - 18255,00 грн.; 2020 - 15850,00 грн.</t>
  </si>
  <si>
    <t xml:space="preserve">д.75 від 11.05.19, ду №1 від 21.08.19, д/у №2 від 15.11.19, д/у №3 від 27.12.2019 на суму 170526,32 грн., 2019 - 89424,19 грн., 81102,13 грн. </t>
  </si>
  <si>
    <t>дог.№37 від 05.10.2018, д/у №1 від 26.12.2018, д/у №2 від 27.12.2019 на суму 19494,00 у т.ч. 2018 - 0,00; 2019-0,00 ; 2020 - 19494,00</t>
  </si>
  <si>
    <t>18029, м.Черкаси, вул. Академіка Корольова, 32 кв.29</t>
  </si>
  <si>
    <t>авторський нагляд по об'кту "Реконструкція із застосуванням щебенево-мастичного асфальтобетону бульв.Шевченка (від вул. Різдвяна до вул. Добровольського), м. Черкаси"</t>
  </si>
  <si>
    <t>дог.№38 від 05.10.2018, д/у №1 від 28.11.18, д/у №2 від 01.04.19, д/у №3 від 27.12.2019 на суму 151105,26, у т.ч. 2018 - 50822,87 грн.; 2019- 67478,77 грн.; 2020 - 32803,62 грн.</t>
  </si>
  <si>
    <t>дог.№128 від 08.10.2019, д/у №1 від 28.12.2019 на суму 4263,00, 2019-0,00 2020 - 4263,00 грн.</t>
  </si>
  <si>
    <t>дог.№130 віл 08.10.2019, д/у №1 від 28.12.2019  На суму 14210,53 грн., 2019 - 0,00, 2020-14210,53</t>
  </si>
  <si>
    <t>дог №125 від 07.10.2019, д/у №1 від 13.11.19, д/у №2 від 28.12.219 на суму 1202452,00, у т.ч. 2019 - 691199,00 грн., 2020 - 511253,00 грн.</t>
  </si>
  <si>
    <t>дог №126 від 07.10.2019, д/у №1 від 28.12.2019 на суму 2842,00, у т.ч. 2019-0,00 грн.. 2020- 2842,00 грн.</t>
  </si>
  <si>
    <t>дог. №127 від 07.10.2019, д/у №1 від 28.12.2019 на суму 14210,53 грн., у.т.ч.: 2019-0,00 грн., 2020-14210,53 грн.</t>
  </si>
  <si>
    <t>дог. 354тн від 03.11.2016, д/у№1 від 16.11.16 (зміна наймен.), д/у №2 від 30.12.16, д/у №3 від 07.04.2017 року., д/у№4 від 20.09.17, д/у№5  від 04.12.17 (збільшення суми), д/у №6 від 29.12.17; д/у 7 від 20.04.18, д/№8 від  19.12.2018; д/у №9 від 27.12.19 на суму 390420,00 грн., 2016 - 30791,60 грн., 2017- 287881,27грн., 2018 - 6146,73 грн., 2019 - 0,00; 2020- 65 600,4 грн.</t>
  </si>
  <si>
    <t>Технічний нагляд по об'єкту "Реконструкція із застосуванням щебенево-мастичного асфальтобетону бульв.Шевченка (від вул. Небесної Сотні до вул. Г.Сталінграду), м. Черкаси"</t>
  </si>
  <si>
    <t>дог №116 від 25.09.2019, д/у №1 від 28.11.2019, д/у №2 від 20.12.2019 на суму 17052,63 грн., у т.ч. :2019- 0,00, 2020- 17052,63 грн.</t>
  </si>
  <si>
    <t>дог. №114 від 25.09.2019, д/у №1 від 07.10.19, д/№2 від 28.11.19, д/у №3 від 20.12.2019 на суму 1420003,00 , у т.ч. 2019 - 0,00 грн.; 2020 - 720003,00 грн.</t>
  </si>
  <si>
    <t>дог.104 від 28.08.2019, д/у №1 від 27.11.19, д/у №2 від 28.12.2019 на суму 17052,63 грн. у т.ч.: 2019-0,00, 2020 -17052,63</t>
  </si>
  <si>
    <t>дог.103 від 28.08.2019, д/у№1 від 27.11.19 , д/у №2 від 28.12.2019 на суму 2131,00, в т.ч. 2019 - 0,00, 2020 - 2131,00</t>
  </si>
  <si>
    <t>дог.102 від 28.08.2019, д/у №1 від 27.11.19, д/у №2 від 02.12.2019; №3 від 10.12.2019 , д/у №4 від 28.12.19 на суму 1 205 626,00 грн., зокрема: 2019 -600 000,0 грн.. 2020 - 605 626 грн.</t>
  </si>
  <si>
    <t>технічний нагляд по об'єкту "Капітальний ремонт бульв. Шевченка (тротуари від вул. Припортова до вул. Добровольського), м. Черкаси" (кошти місцевого бюджету)</t>
  </si>
  <si>
    <t>д. 109 від 05.09.19, д/у №1 від 27.12.2019 на суму 137842,11 грн., в т.ч. 2019 - 0,0 грн., 2020 -137842,11 грн.</t>
  </si>
  <si>
    <t>19064, Черкаська обл., Черкаський район, с. Червона Слобода, вул. Гагаріна, 38</t>
  </si>
  <si>
    <t>ФОП Кузнєцова Наталія Володимирівна</t>
  </si>
  <si>
    <t>дог.№90 від 25.07.2019, д/у №1 від 20.09.2019, д/у №2 від 28.12.2019 на суму 587065,80 грн., у т.ч. 2019-0,00 грн.. 2020 - 587065,80 грн.</t>
  </si>
  <si>
    <t>дог.№81 від 17.05.2019, д/у №1 від 11.09.2019, д/у №2 від 28.11.2019, д/у №3 від 27.12.2019, д/у №4 від 27.12.2019 на суму 17927,82 у т.ч. 2019- 15615,73 грн., 2020 - 2312,09 грн.</t>
  </si>
  <si>
    <t>дог.№80 від 17.05.2019, д/у №1 від 29.08.2019, ду №2 від 27.12.2019 на суму 1302013,00 грн. у т.ч.: 2019 - 1300954,00 грн.. 2020 -1059,00</t>
  </si>
  <si>
    <t>дог № 135 від 21.10.19, д/у №1 від 28.12.2019 на суму 25578,95, у т.ч. 2019 - 0,00, 2020- 25578,95 грн.</t>
  </si>
  <si>
    <t>дог.№ 134 від 21.10.2019, д/у №1 від 28.12.2019 на суму 2842,00, у т.ч. 2019 - 0,00 грн.; 2020 - 2842,00 грн.</t>
  </si>
  <si>
    <t>дог №141 від 24.10.2019, д/у №1 від 27.12.2019 на суму 36947,37грн.  у т.ч.: 2019 - 0,00 грн.; 2020 - 36947,37 грн.</t>
  </si>
  <si>
    <t>дог.19/тн від 29.06.16, д/у №1 від 19.10.2016, д/у №2 від 16.11.16, №3 від 19.12.16заг д/у №2 від 16.11.16 (зміна найменування департаменту); №3 від 19.12.16 (збільшення суми договору); д/у №4 від 20.12.16(зміна найменування департаменту), д/у №5 від 30.12.16, д/у№6 від 15.05.2017; д/у №7 від 29.12.17, сума 305 000,0 грн.; 2016 - 142371,83 грн., 2017 - 97512,88 грн., 2018 - 65115,29 грн.; д/у 8 від 24.04.18; д/у №9 від 29.12.18 , д/у №10 від 01.04.19, д/у №11 від 28.12.2019 на суму 305 000,0 грн.; 2016 - 142371,83 грн., 2017 - 97512,88 грн., 2018 - 0,00, 2019 - 0,00, 2020 - 65115,29 грн.</t>
  </si>
  <si>
    <t>дог.№1тн від 23.11.17, д/у №1 від 29.12.17, д/у 2 від 10.04.2018, д/у №3 від 27.04.18 (реквізити) , д/у №4 від 29.11.2018 (збільшення ціни дог.) , д/у №5 від 29.12.18, д/у №6  від 02.04.2019; д/у №7 від 08.10.19, д/у №8 від 28.12.2019 на суму  695 912,00; у т.ч. 2017-16 659,38 грн.;  2018- 418 264,52; 2019 - 119482,75 грн.; 2020 - 141505,35 грн.</t>
  </si>
  <si>
    <t>дог. №137тн від  12.10.16 , д/у №1 від 16.11.16  (зміна найменування деп.), д/у №2 від 21.12.16 (зміна реквізитів)грн. д/у №3 від 31.12.2016 відсутня, д/у №4 від  03.03.2017, д/у №5 від 15.05.2017,  на суму 176105,0 грн., д/у №6 від 29.12.17 ; д/у 7 від 24.04.18 (Зміна суми угоди), д/у №8 від 14.06.2018, д/у №9 від 27.12.18, д/у №10 від 28.12.2019 всього 201200,0 грн., у т.ч. 2016 -  66689,31 грн.,  2017 - 75467,18 грн.; 2018- 43598,05; 2019 - 0,00 грн. 2020- 15445,46 грн</t>
  </si>
  <si>
    <t>дог.№147 від 02.12.2019, д/у №1 від 28.12.2019 на суму  176 971,00 грн. у т.ч. 2019- 0,00 грн., 2020 - 176971,00 грн.</t>
  </si>
  <si>
    <t>дог.№42 від 30.10.18, д/у №1 від 26.11.2018 (календарний графік), д/у №2 від 29.03.2019 , д/у №3 від 30.07.2019 , д/у №4  від 13.11.2019, д/у №5 від 28.12.2019 на суму 1353401,44, у т.ч. 2018-700000,00; 2019- 0,00, 2020 - 653401,44</t>
  </si>
  <si>
    <t>дог. №51 від 17.12.18, д/у №1 від 29.12.18, д/у №2 від 18.04.2019 д/у №3 від 03.10.2019, д/у №4 від 28.12.2019 на суму  953 010,00; 2018 - 54 398,55 грн., 2019 - 00,00; 2020- 898 611,45 грн.</t>
  </si>
  <si>
    <t>дог. №120 від 25.09.2019, д/у №1 від 27.12.2019 на суму 163 5484,00 грн., у т.ч.: 2019 - 0,00 грн., 2020- 163584,00 грн.</t>
  </si>
  <si>
    <t>дог. №93 від 21.08.2019, д/у №1 від 09.09.2019,                      д/у №2 від 27.12.2019 на суму 63507,00</t>
  </si>
  <si>
    <t>дог..№95 від 22.08.2019, д/у №1 від 28.12.19</t>
  </si>
  <si>
    <t>дог. 124 від 04.10.2019, д/у №1 від 26.12.2019, д/у №2 від 27.12.2019 на суму 12224,02 грн.</t>
  </si>
  <si>
    <t xml:space="preserve">д. 107 від 03.09.19, №1 від 14.11.19 , д/у №2 від 28.12.2019 на суму 1328684,21 грн., в т.ч. 2019 - 50611,79 грн., 2020 - 1 278 072,42 грн. </t>
  </si>
  <si>
    <t>дог.№106 від 03.09.2019, д/у №1 від 28.12.2019 на суму 117 947,37 грн., у т.ч. 2019 - 0,00 грн., 2020 - 117947,37 грн.</t>
  </si>
  <si>
    <t>дог.99 від 22.08.2019 , д/у №1 від 28.12.2019 на суму 55421,05 , в т.ч. 2019 - 0,00  2020 - 55421,05</t>
  </si>
  <si>
    <t>дог.98 від 22.08.2019 , д/у №1 від 28.12.2019 на суму 619578,95 грн., в т.ч. 2019 - 0,00  2020- 619578,95 грн.</t>
  </si>
  <si>
    <t xml:space="preserve">дог.№113 від 06.09.2019 , д/у №1 від 28.12.2019 на суму 19894,74 грн., в т.ч. 2019 - 0,00грн., 2020- 19894,74 грн. </t>
  </si>
  <si>
    <t xml:space="preserve">дог №112 від 06.09.2019, д/у №1 від  на суму 308368,42 грн., в т.ч. 2019 - 0,00 грн., 2020- 308368,42 грн. </t>
  </si>
  <si>
    <t>дог. №40 від 08.10.2018, д/у №1 від 29.12.18, д/у №2 від 01.04.2019; д/у №3 від 14.11.19, д/у №4 від   28.12.2019 на суму 232702,11 грн., у т.ч. 2018 - 55111,22 грн., 2019- 59507,97 грн., 2020 - 118082,92 грн.</t>
  </si>
  <si>
    <t>дог.№41/АН від 08.10.2018, д/у №1 від 28.12.2019  на суму 38880,00, у т.ч. 2018-10260,00, 2019- 0,00,  2020 - 28620,00</t>
  </si>
  <si>
    <t>ТОВ "ПБК- Водпроект"</t>
  </si>
  <si>
    <t xml:space="preserve">Роботи із здійснення авторського нагляду за виконанням робіт по об’єкту: Капітальний ремонт бульв. Шевченка від вул.Університетської до вул. Можайського 
</t>
  </si>
  <si>
    <t>дог.№96 від 22.08.2019, д/у №1 від 28.12.2019 на суму 4263,00, у т.ч. : 2019 -0,00, 2020 - 4263,00</t>
  </si>
  <si>
    <t>ТОВ "Главшляхбуд"</t>
  </si>
  <si>
    <t>дог №438/17 від 26.12.17 на суму 9052956,00 грн., 2017 - 2 500 000,80 грн., 2018 - 6 552 955,20 грн.; д/у 1 від 02.04.18.на суму 9052956,00 грн., 2017 - 2 500 000,80 грн., 2018 - 6 552 955,20 грн.</t>
  </si>
  <si>
    <t>18005, м. Черкаси, бул. Шевченка, буд. 366А</t>
  </si>
  <si>
    <t>акт №4 від 17.01.2020 на суму 10934,40 грн. (вся сума в погашення авансу)</t>
  </si>
  <si>
    <t>акт №3 від 17.01.2020 на суму 2227287,60 грн. (вся сума в погашення авансу)</t>
  </si>
  <si>
    <t>2017-2018 роки</t>
  </si>
  <si>
    <t xml:space="preserve">додаткові роботи з реконструкції  вул. Сумгаїтськаої від межі міста до вул. Одеської до робіт визначених договором №438 від 06.12.2016 </t>
  </si>
  <si>
    <t>рах №7133000004014620 від 10.12.2019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</si>
</sst>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;[Red]#,##0.00"/>
    <numFmt numFmtId="165" formatCode="#,##0.00_ ;\-#,##0.00\ "/>
    <numFmt numFmtId="166" formatCode="0.0"/>
    <numFmt numFmtId="167" formatCode="_-* #,##0.00\ _г_р_н_._-;\-* #,##0.00\ _г_р_н_._-;_-* &quot;-&quot;??\ _г_р_н_._-;_-@_-"/>
  </numFmts>
  <fonts count="8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i/>
      <sz val="1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i/>
      <sz val="12"/>
      <color indexed="8"/>
      <name val="Calibri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</font>
    <font>
      <i/>
      <sz val="11"/>
      <color indexed="10"/>
      <name val="Calibri"/>
      <family val="2"/>
      <charset val="204"/>
    </font>
    <font>
      <b/>
      <sz val="11"/>
      <color theme="6" tint="-0.499984740745262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indexed="63"/>
      <name val="Calibri"/>
      <family val="2"/>
      <charset val="204"/>
    </font>
    <font>
      <sz val="9"/>
      <color rgb="FF454545"/>
      <name val="Arial"/>
      <family val="2"/>
      <charset val="204"/>
    </font>
    <font>
      <sz val="9"/>
      <name val="Calibri"/>
      <family val="2"/>
      <charset val="204"/>
    </font>
    <font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22"/>
      <color theme="1"/>
      <name val="Ne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5" fillId="0" borderId="0" applyFont="0" applyFill="0" applyBorder="0" applyAlignment="0" applyProtection="0"/>
    <xf numFmtId="0" fontId="63" fillId="0" borderId="0" applyNumberFormat="0" applyFill="0" applyBorder="0" applyAlignment="0" applyProtection="0"/>
    <xf numFmtId="44" fontId="55" fillId="0" borderId="0" applyFont="0" applyFill="0" applyBorder="0" applyAlignment="0" applyProtection="0"/>
    <xf numFmtId="167" fontId="56" fillId="0" borderId="0" applyFont="0" applyFill="0" applyBorder="0" applyAlignment="0" applyProtection="0"/>
  </cellStyleXfs>
  <cellXfs count="798">
    <xf numFmtId="0" fontId="0" fillId="0" borderId="0" xfId="0"/>
    <xf numFmtId="49" fontId="0" fillId="2" borderId="1" xfId="0" applyNumberFormat="1" applyFill="1" applyBorder="1" applyAlignment="1">
      <alignment wrapText="1"/>
    </xf>
    <xf numFmtId="2" fontId="0" fillId="2" borderId="1" xfId="0" applyNumberFormat="1" applyFont="1" applyFill="1" applyBorder="1" applyAlignment="1">
      <alignment horizontal="center" wrapText="1"/>
    </xf>
    <xf numFmtId="49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left" wrapText="1"/>
    </xf>
    <xf numFmtId="4" fontId="0" fillId="2" borderId="1" xfId="0" applyNumberFormat="1" applyFont="1" applyFill="1" applyBorder="1" applyAlignment="1">
      <alignment horizont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49" fontId="52" fillId="2" borderId="1" xfId="0" applyNumberFormat="1" applyFont="1" applyFill="1" applyBorder="1" applyAlignment="1">
      <alignment horizontal="center" wrapText="1"/>
    </xf>
    <xf numFmtId="49" fontId="54" fillId="2" borderId="1" xfId="0" applyNumberFormat="1" applyFont="1" applyFill="1" applyBorder="1" applyAlignment="1">
      <alignment horizontal="center" wrapText="1"/>
    </xf>
    <xf numFmtId="49" fontId="48" fillId="2" borderId="1" xfId="0" applyNumberFormat="1" applyFont="1" applyFill="1" applyBorder="1" applyAlignment="1">
      <alignment horizontal="center" wrapText="1"/>
    </xf>
    <xf numFmtId="49" fontId="50" fillId="2" borderId="1" xfId="0" applyNumberFormat="1" applyFont="1" applyFill="1" applyBorder="1" applyAlignment="1">
      <alignment horizontal="center" wrapText="1"/>
    </xf>
    <xf numFmtId="49" fontId="49" fillId="2" borderId="1" xfId="0" applyNumberFormat="1" applyFont="1" applyFill="1" applyBorder="1" applyAlignment="1">
      <alignment horizontal="center" wrapText="1"/>
    </xf>
    <xf numFmtId="2" fontId="49" fillId="2" borderId="1" xfId="0" applyNumberFormat="1" applyFont="1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 wrapText="1"/>
    </xf>
    <xf numFmtId="0" fontId="49" fillId="2" borderId="4" xfId="0" applyFont="1" applyFill="1" applyBorder="1" applyAlignment="1">
      <alignment horizontal="center" wrapText="1"/>
    </xf>
    <xf numFmtId="49" fontId="51" fillId="2" borderId="4" xfId="0" applyNumberFormat="1" applyFont="1" applyFill="1" applyBorder="1" applyAlignment="1">
      <alignment horizontal="center" wrapText="1"/>
    </xf>
    <xf numFmtId="4" fontId="49" fillId="2" borderId="4" xfId="0" applyNumberFormat="1" applyFont="1" applyFill="1" applyBorder="1" applyAlignment="1">
      <alignment horizontal="center" wrapText="1"/>
    </xf>
    <xf numFmtId="49" fontId="49" fillId="2" borderId="4" xfId="0" applyNumberFormat="1" applyFont="1" applyFill="1" applyBorder="1" applyAlignment="1">
      <alignment wrapText="1"/>
    </xf>
    <xf numFmtId="0" fontId="53" fillId="2" borderId="4" xfId="0" applyFont="1" applyFill="1" applyBorder="1" applyAlignment="1">
      <alignment horizontal="center" wrapText="1"/>
    </xf>
    <xf numFmtId="2" fontId="0" fillId="2" borderId="4" xfId="0" applyNumberFormat="1" applyFont="1" applyFill="1" applyBorder="1" applyAlignment="1">
      <alignment horizontal="center" wrapText="1"/>
    </xf>
    <xf numFmtId="0" fontId="0" fillId="2" borderId="0" xfId="0" applyFill="1"/>
    <xf numFmtId="0" fontId="0" fillId="2" borderId="1" xfId="0" applyFill="1" applyBorder="1" applyAlignment="1">
      <alignment wrapText="1"/>
    </xf>
    <xf numFmtId="49" fontId="54" fillId="2" borderId="4" xfId="0" applyNumberFormat="1" applyFont="1" applyFill="1" applyBorder="1" applyAlignment="1">
      <alignment horizontal="center" wrapText="1"/>
    </xf>
    <xf numFmtId="49" fontId="0" fillId="2" borderId="4" xfId="0" applyNumberFormat="1" applyFill="1" applyBorder="1" applyAlignment="1">
      <alignment wrapText="1"/>
    </xf>
    <xf numFmtId="0" fontId="53" fillId="2" borderId="1" xfId="0" applyFont="1" applyFill="1" applyBorder="1" applyAlignment="1">
      <alignment horizontal="center" wrapText="1"/>
    </xf>
    <xf numFmtId="49" fontId="52" fillId="2" borderId="1" xfId="0" applyNumberFormat="1" applyFont="1" applyFill="1" applyBorder="1" applyAlignment="1">
      <alignment wrapText="1"/>
    </xf>
    <xf numFmtId="0" fontId="0" fillId="3" borderId="12" xfId="0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4" xfId="0" applyBorder="1"/>
    <xf numFmtId="0" fontId="0" fillId="0" borderId="4" xfId="0" applyBorder="1" applyAlignment="1">
      <alignment wrapText="1"/>
    </xf>
    <xf numFmtId="4" fontId="0" fillId="0" borderId="1" xfId="0" applyNumberFormat="1" applyBorder="1"/>
    <xf numFmtId="0" fontId="0" fillId="0" borderId="2" xfId="0" applyFill="1" applyBorder="1" applyAlignment="1">
      <alignment wrapText="1"/>
    </xf>
    <xf numFmtId="0" fontId="0" fillId="0" borderId="3" xfId="0" applyFill="1" applyBorder="1"/>
    <xf numFmtId="0" fontId="56" fillId="0" borderId="1" xfId="0" applyFont="1" applyFill="1" applyBorder="1" applyAlignment="1">
      <alignment wrapText="1"/>
    </xf>
    <xf numFmtId="0" fontId="56" fillId="4" borderId="1" xfId="0" applyFont="1" applyFill="1" applyBorder="1" applyAlignment="1">
      <alignment wrapText="1"/>
    </xf>
    <xf numFmtId="0" fontId="47" fillId="0" borderId="1" xfId="0" applyFont="1" applyBorder="1" applyAlignment="1">
      <alignment wrapText="1"/>
    </xf>
    <xf numFmtId="0" fontId="47" fillId="0" borderId="1" xfId="0" applyFont="1" applyFill="1" applyBorder="1"/>
    <xf numFmtId="0" fontId="47" fillId="0" borderId="1" xfId="0" applyFont="1" applyBorder="1"/>
    <xf numFmtId="0" fontId="47" fillId="2" borderId="1" xfId="0" applyFont="1" applyFill="1" applyBorder="1" applyAlignment="1">
      <alignment horizontal="center" wrapText="1"/>
    </xf>
    <xf numFmtId="0" fontId="57" fillId="0" borderId="1" xfId="0" applyFont="1" applyFill="1" applyBorder="1" applyAlignment="1">
      <alignment wrapText="1"/>
    </xf>
    <xf numFmtId="165" fontId="56" fillId="0" borderId="1" xfId="1" applyNumberFormat="1" applyFont="1" applyFill="1" applyBorder="1" applyAlignment="1">
      <alignment horizontal="center" wrapText="1"/>
    </xf>
    <xf numFmtId="0" fontId="47" fillId="0" borderId="1" xfId="0" applyFont="1" applyBorder="1" applyAlignment="1">
      <alignment horizontal="center" wrapText="1"/>
    </xf>
    <xf numFmtId="0" fontId="47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6" fillId="0" borderId="1" xfId="0" applyFont="1" applyBorder="1"/>
    <xf numFmtId="0" fontId="46" fillId="0" borderId="1" xfId="0" applyFont="1" applyBorder="1" applyAlignment="1">
      <alignment wrapText="1"/>
    </xf>
    <xf numFmtId="43" fontId="57" fillId="0" borderId="1" xfId="1" applyFont="1" applyFill="1" applyBorder="1" applyAlignment="1">
      <alignment wrapText="1"/>
    </xf>
    <xf numFmtId="0" fontId="57" fillId="4" borderId="1" xfId="0" applyFont="1" applyFill="1" applyBorder="1" applyAlignment="1">
      <alignment wrapText="1"/>
    </xf>
    <xf numFmtId="0" fontId="57" fillId="4" borderId="2" xfId="0" applyFont="1" applyFill="1" applyBorder="1" applyAlignment="1">
      <alignment wrapText="1"/>
    </xf>
    <xf numFmtId="0" fontId="60" fillId="0" borderId="1" xfId="0" applyFont="1" applyFill="1" applyBorder="1" applyAlignment="1">
      <alignment wrapText="1"/>
    </xf>
    <xf numFmtId="0" fontId="58" fillId="0" borderId="2" xfId="0" applyFont="1" applyFill="1" applyBorder="1" applyAlignment="1">
      <alignment horizontal="left" wrapText="1"/>
    </xf>
    <xf numFmtId="0" fontId="60" fillId="0" borderId="4" xfId="0" applyFont="1" applyFill="1" applyBorder="1" applyAlignment="1">
      <alignment wrapText="1"/>
    </xf>
    <xf numFmtId="49" fontId="60" fillId="0" borderId="4" xfId="0" applyNumberFormat="1" applyFont="1" applyFill="1" applyBorder="1" applyAlignment="1">
      <alignment horizontal="right" wrapText="1"/>
    </xf>
    <xf numFmtId="0" fontId="61" fillId="0" borderId="1" xfId="0" applyFont="1" applyBorder="1"/>
    <xf numFmtId="2" fontId="61" fillId="0" borderId="4" xfId="0" applyNumberFormat="1" applyFont="1" applyBorder="1"/>
    <xf numFmtId="0" fontId="56" fillId="0" borderId="1" xfId="0" applyFont="1" applyFill="1" applyBorder="1" applyAlignment="1">
      <alignment horizontal="left" wrapText="1"/>
    </xf>
    <xf numFmtId="4" fontId="46" fillId="0" borderId="1" xfId="0" applyNumberFormat="1" applyFont="1" applyBorder="1" applyAlignment="1">
      <alignment wrapText="1"/>
    </xf>
    <xf numFmtId="0" fontId="56" fillId="0" borderId="1" xfId="0" applyFont="1" applyFill="1" applyBorder="1" applyAlignment="1">
      <alignment horizontal="right" wrapText="1"/>
    </xf>
    <xf numFmtId="0" fontId="55" fillId="0" borderId="1" xfId="2" applyFont="1" applyBorder="1" applyAlignment="1">
      <alignment wrapText="1"/>
    </xf>
    <xf numFmtId="0" fontId="0" fillId="0" borderId="1" xfId="0" applyBorder="1" applyAlignment="1">
      <alignment horizontal="right"/>
    </xf>
    <xf numFmtId="0" fontId="44" fillId="0" borderId="1" xfId="0" applyFont="1" applyBorder="1" applyAlignment="1">
      <alignment wrapText="1"/>
    </xf>
    <xf numFmtId="4" fontId="44" fillId="0" borderId="1" xfId="0" applyNumberFormat="1" applyFont="1" applyBorder="1"/>
    <xf numFmtId="165" fontId="59" fillId="0" borderId="1" xfId="1" applyNumberFormat="1" applyFont="1" applyFill="1" applyBorder="1" applyAlignment="1">
      <alignment horizontal="right" wrapText="1"/>
    </xf>
    <xf numFmtId="0" fontId="59" fillId="0" borderId="1" xfId="0" applyFont="1" applyBorder="1" applyAlignment="1">
      <alignment horizontal="center" wrapText="1"/>
    </xf>
    <xf numFmtId="0" fontId="59" fillId="0" borderId="1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0" fontId="57" fillId="0" borderId="1" xfId="0" applyFont="1" applyBorder="1" applyAlignment="1">
      <alignment horizontal="center" wrapText="1"/>
    </xf>
    <xf numFmtId="0" fontId="65" fillId="0" borderId="1" xfId="0" applyFont="1" applyFill="1" applyBorder="1" applyAlignment="1">
      <alignment horizontal="left" wrapText="1"/>
    </xf>
    <xf numFmtId="0" fontId="59" fillId="0" borderId="1" xfId="0" applyFont="1" applyFill="1" applyBorder="1" applyAlignment="1">
      <alignment wrapText="1"/>
    </xf>
    <xf numFmtId="165" fontId="62" fillId="0" borderId="1" xfId="1" applyNumberFormat="1" applyFont="1" applyFill="1" applyBorder="1" applyAlignment="1">
      <alignment horizontal="center" wrapText="1"/>
    </xf>
    <xf numFmtId="49" fontId="52" fillId="2" borderId="2" xfId="0" applyNumberFormat="1" applyFont="1" applyFill="1" applyBorder="1" applyAlignment="1">
      <alignment horizontal="center" wrapText="1"/>
    </xf>
    <xf numFmtId="49" fontId="52" fillId="2" borderId="4" xfId="0" applyNumberFormat="1" applyFont="1" applyFill="1" applyBorder="1" applyAlignment="1">
      <alignment horizontal="center" wrapText="1"/>
    </xf>
    <xf numFmtId="0" fontId="0" fillId="0" borderId="2" xfId="0" applyBorder="1"/>
    <xf numFmtId="4" fontId="59" fillId="0" borderId="2" xfId="0" applyNumberFormat="1" applyFont="1" applyBorder="1" applyAlignment="1">
      <alignment wrapText="1"/>
    </xf>
    <xf numFmtId="0" fontId="0" fillId="0" borderId="2" xfId="0" applyBorder="1" applyAlignment="1">
      <alignment wrapText="1"/>
    </xf>
    <xf numFmtId="4" fontId="43" fillId="2" borderId="1" xfId="1" applyNumberFormat="1" applyFont="1" applyFill="1" applyBorder="1" applyAlignment="1">
      <alignment horizontal="center" wrapText="1"/>
    </xf>
    <xf numFmtId="49" fontId="57" fillId="2" borderId="1" xfId="0" applyNumberFormat="1" applyFont="1" applyFill="1" applyBorder="1" applyAlignment="1">
      <alignment horizontal="center" wrapText="1"/>
    </xf>
    <xf numFmtId="0" fontId="0" fillId="0" borderId="2" xfId="0" applyFill="1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49" fontId="48" fillId="0" borderId="1" xfId="0" applyNumberFormat="1" applyFont="1" applyFill="1" applyBorder="1" applyAlignment="1">
      <alignment horizontal="center" wrapText="1"/>
    </xf>
    <xf numFmtId="49" fontId="50" fillId="0" borderId="1" xfId="0" applyNumberFormat="1" applyFont="1" applyFill="1" applyBorder="1" applyAlignment="1">
      <alignment horizontal="center" wrapText="1"/>
    </xf>
    <xf numFmtId="0" fontId="57" fillId="4" borderId="4" xfId="0" applyFont="1" applyFill="1" applyBorder="1" applyAlignment="1">
      <alignment wrapText="1"/>
    </xf>
    <xf numFmtId="165" fontId="59" fillId="0" borderId="4" xfId="1" applyNumberFormat="1" applyFont="1" applyFill="1" applyBorder="1" applyAlignment="1">
      <alignment horizontal="right" wrapText="1"/>
    </xf>
    <xf numFmtId="2" fontId="59" fillId="4" borderId="1" xfId="0" applyNumberFormat="1" applyFont="1" applyFill="1" applyBorder="1" applyAlignment="1">
      <alignment horizontal="right" wrapText="1"/>
    </xf>
    <xf numFmtId="0" fontId="67" fillId="0" borderId="1" xfId="0" applyFont="1" applyBorder="1"/>
    <xf numFmtId="4" fontId="68" fillId="0" borderId="1" xfId="0" applyNumberFormat="1" applyFont="1" applyBorder="1"/>
    <xf numFmtId="4" fontId="57" fillId="0" borderId="1" xfId="0" applyNumberFormat="1" applyFont="1" applyBorder="1"/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4" borderId="4" xfId="0" applyFill="1" applyBorder="1" applyAlignment="1">
      <alignment horizontal="left" wrapText="1"/>
    </xf>
    <xf numFmtId="0" fontId="58" fillId="0" borderId="1" xfId="0" applyFont="1" applyFill="1" applyBorder="1" applyAlignment="1">
      <alignment horizontal="left" wrapText="1"/>
    </xf>
    <xf numFmtId="0" fontId="58" fillId="0" borderId="1" xfId="0" applyFont="1" applyFill="1" applyBorder="1" applyAlignment="1">
      <alignment horizontal="right" wrapText="1"/>
    </xf>
    <xf numFmtId="0" fontId="41" fillId="0" borderId="1" xfId="0" applyFont="1" applyBorder="1" applyAlignment="1">
      <alignment wrapText="1"/>
    </xf>
    <xf numFmtId="0" fontId="41" fillId="0" borderId="1" xfId="0" applyFont="1" applyBorder="1"/>
    <xf numFmtId="2" fontId="57" fillId="4" borderId="1" xfId="0" applyNumberFormat="1" applyFont="1" applyFill="1" applyBorder="1" applyAlignment="1">
      <alignment horizontal="right" wrapText="1"/>
    </xf>
    <xf numFmtId="0" fontId="42" fillId="4" borderId="1" xfId="0" applyFont="1" applyFill="1" applyBorder="1" applyAlignment="1">
      <alignment horizontal="left" wrapText="1"/>
    </xf>
    <xf numFmtId="0" fontId="67" fillId="0" borderId="1" xfId="0" applyFont="1" applyBorder="1" applyAlignment="1">
      <alignment wrapText="1"/>
    </xf>
    <xf numFmtId="4" fontId="67" fillId="0" borderId="1" xfId="0" applyNumberFormat="1" applyFont="1" applyBorder="1" applyAlignment="1">
      <alignment horizontal="right"/>
    </xf>
    <xf numFmtId="4" fontId="57" fillId="4" borderId="1" xfId="0" applyNumberFormat="1" applyFont="1" applyFill="1" applyBorder="1" applyAlignment="1">
      <alignment horizontal="center" wrapText="1"/>
    </xf>
    <xf numFmtId="4" fontId="57" fillId="4" borderId="1" xfId="0" applyNumberFormat="1" applyFont="1" applyFill="1" applyBorder="1" applyAlignment="1">
      <alignment horizontal="right" wrapText="1"/>
    </xf>
    <xf numFmtId="0" fontId="70" fillId="0" borderId="1" xfId="0" applyFont="1" applyBorder="1"/>
    <xf numFmtId="0" fontId="49" fillId="0" borderId="1" xfId="0" applyFont="1" applyBorder="1"/>
    <xf numFmtId="4" fontId="70" fillId="0" borderId="1" xfId="0" applyNumberFormat="1" applyFont="1" applyBorder="1"/>
    <xf numFmtId="0" fontId="40" fillId="0" borderId="1" xfId="0" applyFont="1" applyBorder="1" applyAlignment="1">
      <alignment wrapText="1"/>
    </xf>
    <xf numFmtId="0" fontId="0" fillId="0" borderId="4" xfId="0" applyFill="1" applyBorder="1"/>
    <xf numFmtId="0" fontId="0" fillId="0" borderId="4" xfId="0" applyFill="1" applyBorder="1" applyAlignment="1">
      <alignment wrapText="1"/>
    </xf>
    <xf numFmtId="4" fontId="0" fillId="0" borderId="4" xfId="0" applyNumberFormat="1" applyFill="1" applyBorder="1"/>
    <xf numFmtId="0" fontId="0" fillId="0" borderId="1" xfId="0" applyFill="1" applyBorder="1" applyAlignment="1">
      <alignment horizontal="left" wrapText="1"/>
    </xf>
    <xf numFmtId="4" fontId="0" fillId="2" borderId="2" xfId="0" applyNumberFormat="1" applyFont="1" applyFill="1" applyBorder="1" applyAlignment="1">
      <alignment horizontal="center" wrapText="1"/>
    </xf>
    <xf numFmtId="4" fontId="0" fillId="2" borderId="4" xfId="0" applyNumberFormat="1" applyFont="1" applyFill="1" applyBorder="1" applyAlignment="1">
      <alignment horizont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39" fillId="2" borderId="1" xfId="1" applyNumberFormat="1" applyFont="1" applyFill="1" applyBorder="1" applyAlignment="1">
      <alignment horizontal="center" wrapText="1"/>
    </xf>
    <xf numFmtId="49" fontId="0" fillId="2" borderId="1" xfId="0" applyNumberFormat="1" applyFill="1" applyBorder="1" applyAlignment="1">
      <alignment horizontal="left" wrapText="1"/>
    </xf>
    <xf numFmtId="49" fontId="0" fillId="2" borderId="3" xfId="0" applyNumberFormat="1" applyFill="1" applyBorder="1" applyAlignment="1">
      <alignment wrapText="1"/>
    </xf>
    <xf numFmtId="0" fontId="0" fillId="2" borderId="0" xfId="0" applyFill="1" applyBorder="1"/>
    <xf numFmtId="4" fontId="39" fillId="2" borderId="1" xfId="0" applyNumberFormat="1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horizontal="center" wrapText="1"/>
    </xf>
    <xf numFmtId="4" fontId="0" fillId="0" borderId="4" xfId="0" applyNumberFormat="1" applyBorder="1"/>
    <xf numFmtId="49" fontId="57" fillId="0" borderId="1" xfId="0" applyNumberFormat="1" applyFont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57" fillId="4" borderId="4" xfId="0" applyFont="1" applyFill="1" applyBorder="1" applyAlignment="1">
      <alignment horizontal="left" wrapText="1"/>
    </xf>
    <xf numFmtId="2" fontId="59" fillId="4" borderId="4" xfId="0" applyNumberFormat="1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left" wrapText="1"/>
    </xf>
    <xf numFmtId="4" fontId="38" fillId="0" borderId="1" xfId="0" applyNumberFormat="1" applyFont="1" applyBorder="1" applyAlignment="1">
      <alignment horizontal="center"/>
    </xf>
    <xf numFmtId="0" fontId="72" fillId="0" borderId="1" xfId="0" applyFont="1" applyFill="1" applyBorder="1" applyAlignment="1">
      <alignment wrapText="1"/>
    </xf>
    <xf numFmtId="0" fontId="38" fillId="2" borderId="1" xfId="0" applyFont="1" applyFill="1" applyBorder="1" applyAlignment="1">
      <alignment horizontal="center" vertical="center" wrapText="1"/>
    </xf>
    <xf numFmtId="49" fontId="38" fillId="4" borderId="1" xfId="0" applyNumberFormat="1" applyFont="1" applyFill="1" applyBorder="1" applyAlignment="1">
      <alignment horizontal="left" wrapText="1"/>
    </xf>
    <xf numFmtId="0" fontId="57" fillId="0" borderId="1" xfId="0" applyFont="1" applyBorder="1" applyAlignment="1">
      <alignment horizontal="left" wrapText="1"/>
    </xf>
    <xf numFmtId="2" fontId="57" fillId="0" borderId="1" xfId="0" applyNumberFormat="1" applyFont="1" applyBorder="1" applyAlignment="1">
      <alignment horizontal="right" wrapText="1"/>
    </xf>
    <xf numFmtId="4" fontId="37" fillId="2" borderId="1" xfId="1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4" fontId="36" fillId="0" borderId="1" xfId="0" applyNumberFormat="1" applyFont="1" applyBorder="1" applyAlignment="1">
      <alignment horizontal="center"/>
    </xf>
    <xf numFmtId="2" fontId="57" fillId="0" borderId="1" xfId="0" applyNumberFormat="1" applyFont="1" applyBorder="1" applyAlignment="1">
      <alignment wrapText="1"/>
    </xf>
    <xf numFmtId="0" fontId="36" fillId="0" borderId="1" xfId="0" applyFont="1" applyBorder="1" applyAlignment="1">
      <alignment wrapText="1"/>
    </xf>
    <xf numFmtId="0" fontId="57" fillId="0" borderId="1" xfId="0" applyFont="1" applyBorder="1" applyAlignment="1">
      <alignment wrapText="1"/>
    </xf>
    <xf numFmtId="4" fontId="73" fillId="4" borderId="1" xfId="0" applyNumberFormat="1" applyFont="1" applyFill="1" applyBorder="1" applyAlignment="1">
      <alignment wrapText="1"/>
    </xf>
    <xf numFmtId="4" fontId="57" fillId="0" borderId="1" xfId="0" applyNumberFormat="1" applyFont="1" applyBorder="1" applyAlignment="1">
      <alignment wrapText="1"/>
    </xf>
    <xf numFmtId="4" fontId="0" fillId="0" borderId="2" xfId="0" applyNumberFormat="1" applyBorder="1"/>
    <xf numFmtId="0" fontId="67" fillId="0" borderId="4" xfId="0" applyFont="1" applyBorder="1"/>
    <xf numFmtId="4" fontId="68" fillId="0" borderId="4" xfId="0" applyNumberFormat="1" applyFont="1" applyBorder="1"/>
    <xf numFmtId="0" fontId="58" fillId="0" borderId="4" xfId="0" applyFont="1" applyFill="1" applyBorder="1" applyAlignment="1">
      <alignment wrapText="1"/>
    </xf>
    <xf numFmtId="0" fontId="66" fillId="0" borderId="4" xfId="0" applyFont="1" applyFill="1" applyBorder="1" applyAlignment="1">
      <alignment wrapText="1"/>
    </xf>
    <xf numFmtId="0" fontId="36" fillId="4" borderId="1" xfId="0" applyFont="1" applyFill="1" applyBorder="1" applyAlignment="1">
      <alignment horizontal="center" wrapText="1"/>
    </xf>
    <xf numFmtId="0" fontId="60" fillId="0" borderId="1" xfId="0" applyFont="1" applyBorder="1" applyAlignment="1">
      <alignment horizontal="left" wrapText="1"/>
    </xf>
    <xf numFmtId="0" fontId="0" fillId="4" borderId="3" xfId="0" applyFill="1" applyBorder="1" applyAlignment="1">
      <alignment horizontal="left" wrapText="1"/>
    </xf>
    <xf numFmtId="0" fontId="61" fillId="4" borderId="3" xfId="0" applyFont="1" applyFill="1" applyBorder="1" applyAlignment="1">
      <alignment horizontal="left" wrapText="1"/>
    </xf>
    <xf numFmtId="2" fontId="57" fillId="4" borderId="3" xfId="0" applyNumberFormat="1" applyFont="1" applyFill="1" applyBorder="1" applyAlignment="1">
      <alignment horizontal="center" wrapText="1"/>
    </xf>
    <xf numFmtId="0" fontId="64" fillId="4" borderId="2" xfId="0" applyFont="1" applyFill="1" applyBorder="1" applyAlignment="1">
      <alignment wrapText="1"/>
    </xf>
    <xf numFmtId="49" fontId="0" fillId="2" borderId="1" xfId="0" applyNumberFormat="1" applyFill="1" applyBorder="1" applyAlignment="1">
      <alignment horizontal="center" wrapText="1"/>
    </xf>
    <xf numFmtId="49" fontId="0" fillId="0" borderId="1" xfId="0" applyNumberForma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 wrapText="1"/>
    </xf>
    <xf numFmtId="49" fontId="0" fillId="0" borderId="1" xfId="0" applyNumberFormat="1" applyFill="1" applyBorder="1" applyAlignment="1">
      <alignment wrapText="1"/>
    </xf>
    <xf numFmtId="49" fontId="0" fillId="0" borderId="1" xfId="0" applyNumberFormat="1" applyBorder="1" applyAlignment="1">
      <alignment wrapText="1"/>
    </xf>
    <xf numFmtId="0" fontId="64" fillId="0" borderId="1" xfId="0" applyFont="1" applyFill="1" applyBorder="1" applyAlignment="1">
      <alignment wrapText="1"/>
    </xf>
    <xf numFmtId="0" fontId="34" fillId="2" borderId="1" xfId="0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left" wrapText="1"/>
    </xf>
    <xf numFmtId="4" fontId="64" fillId="0" borderId="1" xfId="0" applyNumberFormat="1" applyFont="1" applyBorder="1" applyAlignment="1">
      <alignment wrapText="1"/>
    </xf>
    <xf numFmtId="4" fontId="0" fillId="2" borderId="1" xfId="0" applyNumberFormat="1" applyFont="1" applyFill="1" applyBorder="1" applyAlignment="1">
      <alignment horizontal="center" wrapText="1"/>
    </xf>
    <xf numFmtId="4" fontId="0" fillId="2" borderId="1" xfId="0" applyNumberFormat="1" applyFont="1" applyFill="1" applyBorder="1" applyAlignment="1">
      <alignment horizontal="center" wrapText="1"/>
    </xf>
    <xf numFmtId="4" fontId="0" fillId="2" borderId="4" xfId="0" applyNumberFormat="1" applyFill="1" applyBorder="1" applyAlignment="1">
      <alignment wrapText="1"/>
    </xf>
    <xf numFmtId="4" fontId="0" fillId="0" borderId="1" xfId="0" applyNumberFormat="1" applyFill="1" applyBorder="1" applyAlignment="1">
      <alignment horizontal="center" wrapText="1"/>
    </xf>
    <xf numFmtId="0" fontId="53" fillId="2" borderId="2" xfId="0" applyFont="1" applyFill="1" applyBorder="1" applyAlignment="1">
      <alignment horizontal="center" wrapText="1"/>
    </xf>
    <xf numFmtId="4" fontId="0" fillId="2" borderId="2" xfId="0" applyNumberFormat="1" applyFont="1" applyFill="1" applyBorder="1" applyAlignment="1">
      <alignment horizontal="center" wrapText="1"/>
    </xf>
    <xf numFmtId="49" fontId="0" fillId="2" borderId="2" xfId="0" applyNumberFormat="1" applyFill="1" applyBorder="1" applyAlignment="1">
      <alignment wrapText="1"/>
    </xf>
    <xf numFmtId="0" fontId="64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wrapText="1"/>
    </xf>
    <xf numFmtId="164" fontId="0" fillId="0" borderId="1" xfId="0" applyNumberForma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49" fontId="0" fillId="0" borderId="4" xfId="0" applyNumberFormat="1" applyFill="1" applyBorder="1" applyAlignment="1">
      <alignment horizontal="center" wrapText="1"/>
    </xf>
    <xf numFmtId="4" fontId="0" fillId="0" borderId="1" xfId="0" applyNumberFormat="1" applyFont="1" applyFill="1" applyBorder="1" applyAlignment="1">
      <alignment horizontal="center" wrapText="1"/>
    </xf>
    <xf numFmtId="49" fontId="49" fillId="0" borderId="1" xfId="0" applyNumberFormat="1" applyFont="1" applyFill="1" applyBorder="1" applyAlignment="1">
      <alignment horizontal="center" wrapText="1"/>
    </xf>
    <xf numFmtId="4" fontId="49" fillId="0" borderId="1" xfId="0" applyNumberFormat="1" applyFont="1" applyFill="1" applyBorder="1" applyAlignment="1">
      <alignment horizontal="center" wrapText="1"/>
    </xf>
    <xf numFmtId="49" fontId="51" fillId="0" borderId="4" xfId="0" applyNumberFormat="1" applyFont="1" applyFill="1" applyBorder="1" applyAlignment="1">
      <alignment horizontal="center" wrapText="1"/>
    </xf>
    <xf numFmtId="4" fontId="49" fillId="0" borderId="4" xfId="0" applyNumberFormat="1" applyFont="1" applyFill="1" applyBorder="1" applyAlignment="1">
      <alignment horizontal="center" wrapText="1"/>
    </xf>
    <xf numFmtId="49" fontId="57" fillId="0" borderId="4" xfId="0" applyNumberFormat="1" applyFont="1" applyFill="1" applyBorder="1" applyAlignment="1">
      <alignment horizontal="left" wrapText="1"/>
    </xf>
    <xf numFmtId="49" fontId="49" fillId="0" borderId="4" xfId="0" applyNumberFormat="1" applyFont="1" applyFill="1" applyBorder="1" applyAlignment="1">
      <alignment wrapText="1"/>
    </xf>
    <xf numFmtId="0" fontId="0" fillId="0" borderId="0" xfId="0" applyFill="1"/>
    <xf numFmtId="0" fontId="0" fillId="0" borderId="1" xfId="0" applyFill="1" applyBorder="1" applyAlignment="1">
      <alignment horizontal="center" wrapText="1"/>
    </xf>
    <xf numFmtId="0" fontId="64" fillId="0" borderId="1" xfId="0" applyFont="1" applyBorder="1"/>
    <xf numFmtId="4" fontId="64" fillId="0" borderId="1" xfId="0" applyNumberFormat="1" applyFont="1" applyBorder="1"/>
    <xf numFmtId="0" fontId="0" fillId="0" borderId="4" xfId="0" applyBorder="1" applyAlignment="1">
      <alignment horizontal="center" wrapText="1"/>
    </xf>
    <xf numFmtId="0" fontId="74" fillId="0" borderId="0" xfId="0" applyFont="1" applyFill="1"/>
    <xf numFmtId="0" fontId="33" fillId="0" borderId="4" xfId="0" applyFont="1" applyFill="1" applyBorder="1" applyAlignment="1">
      <alignment horizontal="center" wrapText="1"/>
    </xf>
    <xf numFmtId="0" fontId="32" fillId="0" borderId="1" xfId="0" applyFont="1" applyBorder="1" applyAlignment="1">
      <alignment horizontal="center" wrapText="1"/>
    </xf>
    <xf numFmtId="4" fontId="46" fillId="0" borderId="1" xfId="0" applyNumberFormat="1" applyFont="1" applyBorder="1" applyAlignment="1">
      <alignment horizontal="center"/>
    </xf>
    <xf numFmtId="4" fontId="57" fillId="4" borderId="1" xfId="0" applyNumberFormat="1" applyFont="1" applyFill="1" applyBorder="1" applyAlignment="1">
      <alignment wrapText="1"/>
    </xf>
    <xf numFmtId="0" fontId="32" fillId="0" borderId="1" xfId="0" applyFont="1" applyBorder="1"/>
    <xf numFmtId="0" fontId="0" fillId="0" borderId="4" xfId="0" applyBorder="1" applyAlignment="1">
      <alignment horizontal="center" wrapText="1"/>
    </xf>
    <xf numFmtId="165" fontId="62" fillId="0" borderId="4" xfId="1" applyNumberFormat="1" applyFont="1" applyFill="1" applyBorder="1" applyAlignment="1">
      <alignment horizontal="right" wrapText="1"/>
    </xf>
    <xf numFmtId="4" fontId="59" fillId="0" borderId="1" xfId="0" applyNumberFormat="1" applyFont="1" applyBorder="1" applyAlignment="1">
      <alignment horizontal="center" wrapText="1"/>
    </xf>
    <xf numFmtId="0" fontId="0" fillId="2" borderId="4" xfId="0" applyFill="1" applyBorder="1" applyAlignment="1">
      <alignment wrapText="1"/>
    </xf>
    <xf numFmtId="0" fontId="0" fillId="3" borderId="2" xfId="0" applyFill="1" applyBorder="1"/>
    <xf numFmtId="49" fontId="0" fillId="0" borderId="4" xfId="0" applyNumberFormat="1" applyBorder="1" applyAlignment="1">
      <alignment wrapText="1"/>
    </xf>
    <xf numFmtId="4" fontId="0" fillId="2" borderId="1" xfId="0" applyNumberFormat="1" applyFont="1" applyFill="1" applyBorder="1" applyAlignment="1">
      <alignment horizontal="center" wrapText="1"/>
    </xf>
    <xf numFmtId="4" fontId="0" fillId="2" borderId="1" xfId="0" applyNumberFormat="1" applyFill="1" applyBorder="1" applyAlignment="1">
      <alignment horizont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49" fontId="57" fillId="0" borderId="1" xfId="0" applyNumberFormat="1" applyFont="1" applyFill="1" applyBorder="1" applyAlignment="1">
      <alignment horizontal="center" wrapText="1"/>
    </xf>
    <xf numFmtId="0" fontId="31" fillId="0" borderId="2" xfId="0" applyFont="1" applyBorder="1" applyAlignment="1">
      <alignment wrapText="1"/>
    </xf>
    <xf numFmtId="4" fontId="0" fillId="2" borderId="4" xfId="0" applyNumberFormat="1" applyFont="1" applyFill="1" applyBorder="1" applyAlignment="1">
      <alignment horizontal="center" wrapText="1"/>
    </xf>
    <xf numFmtId="49" fontId="52" fillId="2" borderId="1" xfId="0" applyNumberFormat="1" applyFont="1" applyFill="1" applyBorder="1" applyAlignment="1">
      <alignment horizontal="center" wrapText="1"/>
    </xf>
    <xf numFmtId="0" fontId="30" fillId="0" borderId="1" xfId="0" applyFont="1" applyBorder="1" applyAlignment="1">
      <alignment wrapText="1"/>
    </xf>
    <xf numFmtId="4" fontId="29" fillId="2" borderId="1" xfId="1" applyNumberFormat="1" applyFont="1" applyFill="1" applyBorder="1" applyAlignment="1">
      <alignment horizontal="center" wrapText="1"/>
    </xf>
    <xf numFmtId="4" fontId="29" fillId="2" borderId="1" xfId="0" applyNumberFormat="1" applyFont="1" applyFill="1" applyBorder="1" applyAlignment="1">
      <alignment horizontal="center" wrapText="1"/>
    </xf>
    <xf numFmtId="49" fontId="52" fillId="0" borderId="1" xfId="0" applyNumberFormat="1" applyFont="1" applyFill="1" applyBorder="1" applyAlignment="1">
      <alignment horizontal="center" wrapText="1"/>
    </xf>
    <xf numFmtId="49" fontId="48" fillId="0" borderId="2" xfId="0" applyNumberFormat="1" applyFont="1" applyFill="1" applyBorder="1" applyAlignment="1">
      <alignment horizontal="center" wrapText="1"/>
    </xf>
    <xf numFmtId="49" fontId="50" fillId="0" borderId="2" xfId="0" applyNumberFormat="1" applyFont="1" applyFill="1" applyBorder="1" applyAlignment="1">
      <alignment horizontal="center" wrapText="1"/>
    </xf>
    <xf numFmtId="49" fontId="49" fillId="0" borderId="2" xfId="0" applyNumberFormat="1" applyFont="1" applyFill="1" applyBorder="1" applyAlignment="1">
      <alignment horizontal="center" wrapText="1"/>
    </xf>
    <xf numFmtId="2" fontId="0" fillId="0" borderId="2" xfId="0" applyNumberFormat="1" applyFont="1" applyFill="1" applyBorder="1" applyAlignment="1">
      <alignment horizontal="center" wrapText="1"/>
    </xf>
    <xf numFmtId="2" fontId="49" fillId="0" borderId="2" xfId="0" applyNumberFormat="1" applyFont="1" applyFill="1" applyBorder="1" applyAlignment="1">
      <alignment horizontal="center" wrapText="1"/>
    </xf>
    <xf numFmtId="0" fontId="74" fillId="0" borderId="1" xfId="0" applyFont="1" applyFill="1" applyBorder="1"/>
    <xf numFmtId="0" fontId="49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49" fontId="52" fillId="2" borderId="1" xfId="0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49" fontId="52" fillId="0" borderId="1" xfId="0" applyNumberFormat="1" applyFont="1" applyBorder="1" applyAlignment="1">
      <alignment wrapText="1"/>
    </xf>
    <xf numFmtId="49" fontId="51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64" fillId="0" borderId="4" xfId="0" applyFont="1" applyFill="1" applyBorder="1" applyAlignment="1">
      <alignment wrapText="1"/>
    </xf>
    <xf numFmtId="0" fontId="57" fillId="4" borderId="1" xfId="0" applyFont="1" applyFill="1" applyBorder="1" applyAlignment="1">
      <alignment horizontal="center" wrapText="1"/>
    </xf>
    <xf numFmtId="49" fontId="52" fillId="2" borderId="2" xfId="0" applyNumberFormat="1" applyFont="1" applyFill="1" applyBorder="1" applyAlignment="1">
      <alignment horizontal="center" wrapText="1"/>
    </xf>
    <xf numFmtId="49" fontId="52" fillId="2" borderId="1" xfId="0" applyNumberFormat="1" applyFont="1" applyFill="1" applyBorder="1" applyAlignment="1">
      <alignment horizontal="center" wrapText="1"/>
    </xf>
    <xf numFmtId="49" fontId="51" fillId="0" borderId="2" xfId="0" applyNumberFormat="1" applyFont="1" applyFill="1" applyBorder="1" applyAlignment="1">
      <alignment horizontal="center" wrapText="1"/>
    </xf>
    <xf numFmtId="49" fontId="52" fillId="0" borderId="2" xfId="0" applyNumberFormat="1" applyFont="1" applyFill="1" applyBorder="1" applyAlignment="1">
      <alignment horizontal="center" wrapText="1"/>
    </xf>
    <xf numFmtId="4" fontId="49" fillId="0" borderId="2" xfId="0" applyNumberFormat="1" applyFont="1" applyFill="1" applyBorder="1" applyAlignment="1">
      <alignment horizontal="center" wrapText="1"/>
    </xf>
    <xf numFmtId="49" fontId="75" fillId="2" borderId="1" xfId="0" applyNumberFormat="1" applyFont="1" applyFill="1" applyBorder="1" applyAlignment="1">
      <alignment horizontal="center" wrapText="1"/>
    </xf>
    <xf numFmtId="4" fontId="0" fillId="2" borderId="1" xfId="0" applyNumberFormat="1" applyFont="1" applyFill="1" applyBorder="1" applyAlignment="1">
      <alignment horizontal="center" wrapText="1"/>
    </xf>
    <xf numFmtId="49" fontId="52" fillId="2" borderId="1" xfId="0" applyNumberFormat="1" applyFont="1" applyFill="1" applyBorder="1" applyAlignment="1">
      <alignment horizontal="center" wrapText="1"/>
    </xf>
    <xf numFmtId="49" fontId="0" fillId="2" borderId="1" xfId="0" applyNumberFormat="1" applyFill="1" applyBorder="1" applyAlignment="1">
      <alignment horizontal="center" wrapText="1"/>
    </xf>
    <xf numFmtId="4" fontId="0" fillId="2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4" fontId="28" fillId="2" borderId="1" xfId="1" applyNumberFormat="1" applyFont="1" applyFill="1" applyBorder="1" applyAlignment="1">
      <alignment horizontal="center" wrapText="1"/>
    </xf>
    <xf numFmtId="49" fontId="0" fillId="2" borderId="1" xfId="0" applyNumberFormat="1" applyFill="1" applyBorder="1" applyAlignment="1">
      <alignment horizontal="center" wrapText="1"/>
    </xf>
    <xf numFmtId="2" fontId="0" fillId="0" borderId="1" xfId="0" applyNumberFormat="1" applyBorder="1"/>
    <xf numFmtId="49" fontId="52" fillId="2" borderId="1" xfId="0" applyNumberFormat="1" applyFont="1" applyFill="1" applyBorder="1" applyAlignment="1">
      <alignment horizontal="center" wrapText="1"/>
    </xf>
    <xf numFmtId="49" fontId="0" fillId="2" borderId="1" xfId="0" applyNumberFormat="1" applyFill="1" applyBorder="1" applyAlignment="1">
      <alignment horizontal="center" wrapText="1"/>
    </xf>
    <xf numFmtId="4" fontId="0" fillId="2" borderId="1" xfId="0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64" fillId="0" borderId="3" xfId="0" applyFont="1" applyFill="1" applyBorder="1" applyAlignment="1">
      <alignment wrapText="1"/>
    </xf>
    <xf numFmtId="0" fontId="34" fillId="2" borderId="2" xfId="0" applyFont="1" applyFill="1" applyBorder="1" applyAlignment="1">
      <alignment horizontal="center" vertical="center" wrapText="1"/>
    </xf>
    <xf numFmtId="0" fontId="64" fillId="0" borderId="2" xfId="0" applyFont="1" applyFill="1" applyBorder="1" applyAlignment="1">
      <alignment horizontal="left" wrapText="1"/>
    </xf>
    <xf numFmtId="0" fontId="0" fillId="2" borderId="4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52" fillId="2" borderId="1" xfId="0" applyNumberFormat="1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2" borderId="4" xfId="0" applyFill="1" applyBorder="1" applyAlignment="1">
      <alignment horizontal="center" vertical="center" wrapText="1"/>
    </xf>
    <xf numFmtId="4" fontId="0" fillId="2" borderId="4" xfId="0" applyNumberFormat="1" applyFont="1" applyFill="1" applyBorder="1" applyAlignment="1">
      <alignment horizont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4" fontId="0" fillId="2" borderId="1" xfId="0" applyNumberFormat="1" applyFont="1" applyFill="1" applyBorder="1" applyAlignment="1">
      <alignment horizontal="center" wrapText="1"/>
    </xf>
    <xf numFmtId="0" fontId="46" fillId="0" borderId="4" xfId="0" applyFont="1" applyBorder="1"/>
    <xf numFmtId="0" fontId="46" fillId="0" borderId="4" xfId="0" applyFont="1" applyBorder="1" applyAlignment="1">
      <alignment wrapText="1"/>
    </xf>
    <xf numFmtId="0" fontId="27" fillId="0" borderId="1" xfId="0" applyFont="1" applyBorder="1"/>
    <xf numFmtId="4" fontId="64" fillId="4" borderId="1" xfId="0" applyNumberFormat="1" applyFont="1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4" xfId="0" applyFill="1" applyBorder="1" applyAlignment="1">
      <alignment horizontal="center" vertical="center" wrapText="1"/>
    </xf>
    <xf numFmtId="0" fontId="36" fillId="0" borderId="1" xfId="0" applyFont="1" applyFill="1" applyBorder="1" applyAlignment="1">
      <alignment wrapText="1"/>
    </xf>
    <xf numFmtId="0" fontId="56" fillId="0" borderId="3" xfId="0" applyFont="1" applyFill="1" applyBorder="1" applyAlignment="1">
      <alignment wrapText="1"/>
    </xf>
    <xf numFmtId="0" fontId="38" fillId="2" borderId="4" xfId="0" applyFont="1" applyFill="1" applyBorder="1" applyAlignment="1">
      <alignment horizontal="center" vertical="center" wrapText="1"/>
    </xf>
    <xf numFmtId="0" fontId="72" fillId="0" borderId="4" xfId="0" applyFont="1" applyFill="1" applyBorder="1" applyAlignment="1">
      <alignment wrapText="1"/>
    </xf>
    <xf numFmtId="0" fontId="72" fillId="0" borderId="3" xfId="0" applyFont="1" applyFill="1" applyBorder="1" applyAlignment="1">
      <alignment wrapText="1"/>
    </xf>
    <xf numFmtId="4" fontId="36" fillId="0" borderId="4" xfId="0" applyNumberFormat="1" applyFont="1" applyBorder="1" applyAlignment="1">
      <alignment horizontal="center"/>
    </xf>
    <xf numFmtId="2" fontId="57" fillId="0" borderId="3" xfId="0" applyNumberFormat="1" applyFont="1" applyBorder="1" applyAlignment="1">
      <alignment wrapText="1"/>
    </xf>
    <xf numFmtId="0" fontId="36" fillId="0" borderId="4" xfId="0" applyFont="1" applyBorder="1" applyAlignment="1">
      <alignment wrapText="1"/>
    </xf>
    <xf numFmtId="0" fontId="60" fillId="0" borderId="1" xfId="0" applyFont="1" applyBorder="1" applyAlignment="1">
      <alignment wrapText="1"/>
    </xf>
    <xf numFmtId="49" fontId="49" fillId="4" borderId="1" xfId="0" applyNumberFormat="1" applyFont="1" applyFill="1" applyBorder="1" applyAlignment="1">
      <alignment horizontal="center" wrapText="1"/>
    </xf>
    <xf numFmtId="4" fontId="49" fillId="0" borderId="1" xfId="0" applyNumberFormat="1" applyFont="1" applyBorder="1" applyAlignment="1">
      <alignment horizontal="center"/>
    </xf>
    <xf numFmtId="2" fontId="57" fillId="0" borderId="1" xfId="0" applyNumberFormat="1" applyFont="1" applyBorder="1" applyAlignment="1">
      <alignment horizontal="center" wrapText="1"/>
    </xf>
    <xf numFmtId="0" fontId="49" fillId="0" borderId="1" xfId="0" applyFont="1" applyFill="1" applyBorder="1" applyAlignment="1">
      <alignment wrapText="1"/>
    </xf>
    <xf numFmtId="2" fontId="57" fillId="4" borderId="1" xfId="0" applyNumberFormat="1" applyFont="1" applyFill="1" applyBorder="1" applyAlignment="1">
      <alignment wrapText="1"/>
    </xf>
    <xf numFmtId="0" fontId="67" fillId="0" borderId="1" xfId="0" applyFont="1" applyFill="1" applyBorder="1"/>
    <xf numFmtId="4" fontId="68" fillId="0" borderId="1" xfId="0" applyNumberFormat="1" applyFont="1" applyFill="1" applyBorder="1"/>
    <xf numFmtId="0" fontId="67" fillId="0" borderId="2" xfId="0" applyFont="1" applyBorder="1"/>
    <xf numFmtId="4" fontId="68" fillId="0" borderId="2" xfId="0" applyNumberFormat="1" applyFont="1" applyBorder="1"/>
    <xf numFmtId="4" fontId="70" fillId="0" borderId="1" xfId="0" applyNumberFormat="1" applyFont="1" applyBorder="1" applyAlignment="1">
      <alignment wrapText="1"/>
    </xf>
    <xf numFmtId="49" fontId="0" fillId="2" borderId="3" xfId="0" applyNumberFormat="1" applyFill="1" applyBorder="1" applyAlignment="1">
      <alignment horizontal="center" wrapText="1"/>
    </xf>
    <xf numFmtId="49" fontId="52" fillId="2" borderId="2" xfId="0" applyNumberFormat="1" applyFont="1" applyFill="1" applyBorder="1" applyAlignment="1">
      <alignment horizontal="center" wrapText="1"/>
    </xf>
    <xf numFmtId="49" fontId="52" fillId="2" borderId="3" xfId="0" applyNumberFormat="1" applyFont="1" applyFill="1" applyBorder="1" applyAlignment="1">
      <alignment horizontal="center" wrapText="1"/>
    </xf>
    <xf numFmtId="49" fontId="52" fillId="2" borderId="1" xfId="0" applyNumberFormat="1" applyFont="1" applyFill="1" applyBorder="1" applyAlignment="1">
      <alignment horizontal="center" wrapText="1"/>
    </xf>
    <xf numFmtId="49" fontId="0" fillId="2" borderId="1" xfId="0" applyNumberFormat="1" applyFill="1" applyBorder="1" applyAlignment="1">
      <alignment horizontal="center" wrapText="1"/>
    </xf>
    <xf numFmtId="4" fontId="0" fillId="2" borderId="3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5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2" fontId="57" fillId="4" borderId="1" xfId="0" applyNumberFormat="1" applyFont="1" applyFill="1" applyBorder="1" applyAlignment="1"/>
    <xf numFmtId="165" fontId="57" fillId="0" borderId="1" xfId="1" applyNumberFormat="1" applyFont="1" applyFill="1" applyBorder="1" applyAlignment="1">
      <alignment horizontal="right" wrapText="1"/>
    </xf>
    <xf numFmtId="4" fontId="24" fillId="2" borderId="1" xfId="1" applyNumberFormat="1" applyFont="1" applyFill="1" applyBorder="1" applyAlignment="1">
      <alignment horizontal="center" wrapText="1"/>
    </xf>
    <xf numFmtId="49" fontId="57" fillId="2" borderId="3" xfId="0" applyNumberFormat="1" applyFont="1" applyFill="1" applyBorder="1" applyAlignment="1">
      <alignment horizontal="center" wrapText="1"/>
    </xf>
    <xf numFmtId="4" fontId="26" fillId="2" borderId="2" xfId="0" applyNumberFormat="1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center" wrapText="1"/>
    </xf>
    <xf numFmtId="4" fontId="59" fillId="0" borderId="3" xfId="0" applyNumberFormat="1" applyFont="1" applyBorder="1" applyAlignment="1">
      <alignment horizontal="right" wrapText="1"/>
    </xf>
    <xf numFmtId="0" fontId="57" fillId="0" borderId="3" xfId="0" applyFont="1" applyBorder="1" applyAlignment="1">
      <alignment wrapText="1"/>
    </xf>
    <xf numFmtId="0" fontId="57" fillId="0" borderId="2" xfId="0" applyFont="1" applyBorder="1" applyAlignment="1">
      <alignment wrapText="1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wrapText="1"/>
    </xf>
    <xf numFmtId="0" fontId="0" fillId="0" borderId="2" xfId="0" applyFill="1" applyBorder="1" applyAlignment="1">
      <alignment horizontal="center"/>
    </xf>
    <xf numFmtId="4" fontId="0" fillId="0" borderId="3" xfId="0" applyNumberFormat="1" applyBorder="1"/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wrapText="1"/>
    </xf>
    <xf numFmtId="4" fontId="23" fillId="0" borderId="1" xfId="0" applyNumberFormat="1" applyFont="1" applyBorder="1"/>
    <xf numFmtId="4" fontId="0" fillId="0" borderId="2" xfId="0" applyNumberFormat="1" applyBorder="1" applyAlignment="1">
      <alignment wrapText="1"/>
    </xf>
    <xf numFmtId="0" fontId="56" fillId="0" borderId="4" xfId="0" applyFont="1" applyFill="1" applyBorder="1" applyAlignment="1">
      <alignment wrapText="1"/>
    </xf>
    <xf numFmtId="4" fontId="38" fillId="0" borderId="4" xfId="0" applyNumberFormat="1" applyFont="1" applyBorder="1" applyAlignment="1">
      <alignment horizontal="center"/>
    </xf>
    <xf numFmtId="2" fontId="72" fillId="4" borderId="4" xfId="0" applyNumberFormat="1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58" fillId="0" borderId="4" xfId="0" applyFont="1" applyFill="1" applyBorder="1" applyAlignment="1">
      <alignment horizontal="left" wrapText="1"/>
    </xf>
    <xf numFmtId="0" fontId="22" fillId="0" borderId="1" xfId="0" applyFont="1" applyBorder="1"/>
    <xf numFmtId="0" fontId="22" fillId="0" borderId="1" xfId="0" applyFont="1" applyBorder="1" applyAlignment="1">
      <alignment wrapText="1"/>
    </xf>
    <xf numFmtId="4" fontId="0" fillId="2" borderId="3" xfId="0" applyNumberFormat="1" applyFont="1" applyFill="1" applyBorder="1" applyAlignment="1">
      <alignment horizontal="center" wrapText="1"/>
    </xf>
    <xf numFmtId="49" fontId="52" fillId="2" borderId="1" xfId="0" applyNumberFormat="1" applyFont="1" applyFill="1" applyBorder="1" applyAlignment="1">
      <alignment horizontal="center" wrapText="1"/>
    </xf>
    <xf numFmtId="49" fontId="0" fillId="2" borderId="1" xfId="0" applyNumberFormat="1" applyFill="1" applyBorder="1" applyAlignment="1">
      <alignment horizontal="center" wrapText="1"/>
    </xf>
    <xf numFmtId="4" fontId="21" fillId="2" borderId="1" xfId="1" applyNumberFormat="1" applyFont="1" applyFill="1" applyBorder="1" applyAlignment="1">
      <alignment horizontal="center" wrapText="1"/>
    </xf>
    <xf numFmtId="4" fontId="21" fillId="2" borderId="4" xfId="1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34" fillId="2" borderId="4" xfId="0" applyFont="1" applyFill="1" applyBorder="1" applyAlignment="1">
      <alignment horizontal="center" vertical="center" wrapText="1"/>
    </xf>
    <xf numFmtId="0" fontId="64" fillId="0" borderId="4" xfId="0" applyFont="1" applyFill="1" applyBorder="1" applyAlignment="1">
      <alignment horizontal="left" wrapText="1"/>
    </xf>
    <xf numFmtId="4" fontId="34" fillId="0" borderId="4" xfId="0" applyNumberFormat="1" applyFont="1" applyBorder="1" applyAlignment="1">
      <alignment horizontal="center"/>
    </xf>
    <xf numFmtId="4" fontId="64" fillId="0" borderId="4" xfId="0" applyNumberFormat="1" applyFont="1" applyBorder="1" applyAlignment="1">
      <alignment wrapText="1"/>
    </xf>
    <xf numFmtId="49" fontId="19" fillId="4" borderId="1" xfId="0" applyNumberFormat="1" applyFont="1" applyFill="1" applyBorder="1" applyAlignment="1">
      <alignment horizontal="center" wrapText="1"/>
    </xf>
    <xf numFmtId="4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wrapText="1"/>
    </xf>
    <xf numFmtId="0" fontId="57" fillId="0" borderId="4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4" borderId="2" xfId="0" applyNumberFormat="1" applyFill="1" applyBorder="1" applyAlignment="1">
      <alignment horizontal="right" wrapText="1"/>
    </xf>
    <xf numFmtId="0" fontId="0" fillId="2" borderId="4" xfId="0" applyFill="1" applyBorder="1" applyAlignment="1">
      <alignment horizontal="left" wrapText="1"/>
    </xf>
    <xf numFmtId="49" fontId="64" fillId="2" borderId="4" xfId="0" applyNumberFormat="1" applyFont="1" applyFill="1" applyBorder="1" applyAlignment="1">
      <alignment wrapText="1"/>
    </xf>
    <xf numFmtId="2" fontId="0" fillId="4" borderId="4" xfId="0" applyNumberFormat="1" applyFill="1" applyBorder="1" applyAlignment="1">
      <alignment horizontal="right" wrapText="1"/>
    </xf>
    <xf numFmtId="0" fontId="49" fillId="2" borderId="1" xfId="0" applyFont="1" applyFill="1" applyBorder="1" applyAlignment="1">
      <alignment horizontal="left" wrapText="1"/>
    </xf>
    <xf numFmtId="49" fontId="57" fillId="2" borderId="1" xfId="0" applyNumberFormat="1" applyFont="1" applyFill="1" applyBorder="1" applyAlignment="1">
      <alignment wrapText="1"/>
    </xf>
    <xf numFmtId="0" fontId="49" fillId="0" borderId="1" xfId="0" applyFont="1" applyBorder="1" applyAlignment="1">
      <alignment horizontal="center"/>
    </xf>
    <xf numFmtId="43" fontId="57" fillId="2" borderId="1" xfId="1" applyFont="1" applyFill="1" applyBorder="1" applyAlignment="1">
      <alignment horizontal="right" wrapText="1"/>
    </xf>
    <xf numFmtId="4" fontId="0" fillId="2" borderId="4" xfId="0" applyNumberFormat="1" applyFont="1" applyFill="1" applyBorder="1" applyAlignment="1">
      <alignment horizontal="center" wrapText="1"/>
    </xf>
    <xf numFmtId="2" fontId="0" fillId="2" borderId="4" xfId="0" applyNumberFormat="1" applyFont="1" applyFill="1" applyBorder="1" applyAlignment="1">
      <alignment horizontal="center" wrapText="1"/>
    </xf>
    <xf numFmtId="49" fontId="50" fillId="0" borderId="4" xfId="0" applyNumberFormat="1" applyFont="1" applyFill="1" applyBorder="1" applyAlignment="1">
      <alignment horizontal="center" wrapText="1"/>
    </xf>
    <xf numFmtId="49" fontId="49" fillId="0" borderId="4" xfId="0" applyNumberFormat="1" applyFont="1" applyFill="1" applyBorder="1" applyAlignment="1">
      <alignment horizontal="center" wrapText="1"/>
    </xf>
    <xf numFmtId="49" fontId="0" fillId="0" borderId="4" xfId="0" applyNumberFormat="1" applyFill="1" applyBorder="1" applyAlignment="1">
      <alignment horizontal="center" wrapText="1"/>
    </xf>
    <xf numFmtId="49" fontId="48" fillId="0" borderId="4" xfId="0" applyNumberFormat="1" applyFont="1" applyFill="1" applyBorder="1" applyAlignment="1">
      <alignment horizontal="center" wrapText="1"/>
    </xf>
    <xf numFmtId="164" fontId="0" fillId="0" borderId="4" xfId="0" applyNumberForma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center"/>
    </xf>
    <xf numFmtId="1" fontId="71" fillId="0" borderId="1" xfId="0" applyNumberFormat="1" applyFont="1" applyBorder="1" applyAlignment="1">
      <alignment horizontal="right" wrapText="1"/>
    </xf>
    <xf numFmtId="11" fontId="0" fillId="4" borderId="1" xfId="0" applyNumberFormat="1" applyFont="1" applyFill="1" applyBorder="1" applyAlignment="1">
      <alignment wrapText="1"/>
    </xf>
    <xf numFmtId="0" fontId="0" fillId="4" borderId="1" xfId="0" applyFill="1" applyBorder="1" applyAlignment="1">
      <alignment horizontal="left" wrapText="1"/>
    </xf>
    <xf numFmtId="0" fontId="60" fillId="0" borderId="1" xfId="0" applyFont="1" applyBorder="1" applyAlignment="1">
      <alignment horizontal="center" wrapText="1"/>
    </xf>
    <xf numFmtId="4" fontId="76" fillId="4" borderId="1" xfId="0" applyNumberFormat="1" applyFont="1" applyFill="1" applyBorder="1" applyAlignment="1">
      <alignment wrapText="1"/>
    </xf>
    <xf numFmtId="4" fontId="77" fillId="0" borderId="1" xfId="3" applyNumberFormat="1" applyFont="1" applyBorder="1" applyAlignment="1">
      <alignment wrapText="1"/>
    </xf>
    <xf numFmtId="4" fontId="76" fillId="4" borderId="1" xfId="0" applyNumberFormat="1" applyFont="1" applyFill="1" applyBorder="1" applyAlignment="1">
      <alignment horizontal="right" wrapText="1"/>
    </xf>
    <xf numFmtId="0" fontId="18" fillId="0" borderId="4" xfId="0" applyFont="1" applyBorder="1" applyAlignment="1">
      <alignment wrapText="1"/>
    </xf>
    <xf numFmtId="4" fontId="57" fillId="4" borderId="4" xfId="0" applyNumberFormat="1" applyFont="1" applyFill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7" fillId="0" borderId="4" xfId="0" applyFont="1" applyBorder="1"/>
    <xf numFmtId="0" fontId="17" fillId="2" borderId="2" xfId="0" applyFont="1" applyFill="1" applyBorder="1" applyAlignment="1">
      <alignment horizontal="center" wrapText="1"/>
    </xf>
    <xf numFmtId="165" fontId="56" fillId="0" borderId="4" xfId="1" applyNumberFormat="1" applyFont="1" applyFill="1" applyBorder="1" applyAlignment="1">
      <alignment horizontal="right" wrapText="1"/>
    </xf>
    <xf numFmtId="165" fontId="57" fillId="0" borderId="4" xfId="1" applyNumberFormat="1" applyFont="1" applyFill="1" applyBorder="1" applyAlignment="1">
      <alignment horizontal="right" wrapText="1"/>
    </xf>
    <xf numFmtId="165" fontId="57" fillId="0" borderId="2" xfId="1" applyNumberFormat="1" applyFont="1" applyFill="1" applyBorder="1" applyAlignment="1">
      <alignment horizontal="right" wrapText="1"/>
    </xf>
    <xf numFmtId="0" fontId="17" fillId="0" borderId="1" xfId="0" applyFont="1" applyBorder="1" applyAlignment="1">
      <alignment wrapText="1"/>
    </xf>
    <xf numFmtId="4" fontId="17" fillId="0" borderId="4" xfId="0" applyNumberFormat="1" applyFont="1" applyBorder="1"/>
    <xf numFmtId="4" fontId="17" fillId="0" borderId="1" xfId="0" applyNumberFormat="1" applyFont="1" applyBorder="1"/>
    <xf numFmtId="0" fontId="0" fillId="2" borderId="4" xfId="0" applyFill="1" applyBorder="1"/>
    <xf numFmtId="49" fontId="52" fillId="2" borderId="2" xfId="0" applyNumberFormat="1" applyFont="1" applyFill="1" applyBorder="1" applyAlignment="1">
      <alignment horizontal="center" wrapText="1"/>
    </xf>
    <xf numFmtId="49" fontId="52" fillId="2" borderId="1" xfId="0" applyNumberFormat="1" applyFont="1" applyFill="1" applyBorder="1" applyAlignment="1">
      <alignment horizontal="center" wrapText="1"/>
    </xf>
    <xf numFmtId="49" fontId="0" fillId="2" borderId="1" xfId="0" applyNumberFormat="1" applyFill="1" applyBorder="1" applyAlignment="1">
      <alignment horizontal="center" wrapText="1"/>
    </xf>
    <xf numFmtId="4" fontId="0" fillId="2" borderId="1" xfId="0" applyNumberFormat="1" applyFont="1" applyFill="1" applyBorder="1" applyAlignment="1">
      <alignment horizontal="center" wrapText="1"/>
    </xf>
    <xf numFmtId="0" fontId="16" fillId="4" borderId="1" xfId="0" applyFont="1" applyFill="1" applyBorder="1" applyAlignment="1"/>
    <xf numFmtId="2" fontId="16" fillId="0" borderId="1" xfId="0" applyNumberFormat="1" applyFont="1" applyBorder="1" applyAlignment="1"/>
    <xf numFmtId="0" fontId="16" fillId="0" borderId="1" xfId="0" applyFont="1" applyBorder="1" applyAlignment="1">
      <alignment wrapText="1"/>
    </xf>
    <xf numFmtId="4" fontId="16" fillId="0" borderId="1" xfId="0" applyNumberFormat="1" applyFont="1" applyBorder="1"/>
    <xf numFmtId="0" fontId="16" fillId="0" borderId="1" xfId="0" applyFont="1" applyBorder="1"/>
    <xf numFmtId="0" fontId="16" fillId="0" borderId="0" xfId="0" applyFont="1"/>
    <xf numFmtId="49" fontId="16" fillId="4" borderId="4" xfId="0" applyNumberFormat="1" applyFont="1" applyFill="1" applyBorder="1" applyAlignment="1">
      <alignment horizontal="center" wrapText="1"/>
    </xf>
    <xf numFmtId="0" fontId="16" fillId="2" borderId="4" xfId="0" applyFont="1" applyFill="1" applyBorder="1" applyAlignment="1">
      <alignment horizontal="center" vertical="center" wrapText="1"/>
    </xf>
    <xf numFmtId="0" fontId="57" fillId="0" borderId="4" xfId="0" applyFont="1" applyBorder="1" applyAlignment="1">
      <alignment horizontal="center" wrapText="1"/>
    </xf>
    <xf numFmtId="2" fontId="16" fillId="0" borderId="4" xfId="0" applyNumberFormat="1" applyFont="1" applyBorder="1" applyAlignment="1"/>
    <xf numFmtId="4" fontId="57" fillId="4" borderId="4" xfId="0" applyNumberFormat="1" applyFont="1" applyFill="1" applyBorder="1" applyAlignment="1">
      <alignment wrapText="1"/>
    </xf>
    <xf numFmtId="0" fontId="16" fillId="4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4" xfId="0" applyFont="1" applyBorder="1"/>
    <xf numFmtId="4" fontId="57" fillId="0" borderId="4" xfId="0" applyNumberFormat="1" applyFont="1" applyBorder="1" applyAlignment="1">
      <alignment wrapText="1"/>
    </xf>
    <xf numFmtId="0" fontId="16" fillId="0" borderId="4" xfId="0" applyFont="1" applyBorder="1" applyAlignment="1">
      <alignment wrapText="1"/>
    </xf>
    <xf numFmtId="4" fontId="16" fillId="0" borderId="4" xfId="0" applyNumberFormat="1" applyFont="1" applyBorder="1"/>
    <xf numFmtId="49" fontId="52" fillId="2" borderId="1" xfId="0" applyNumberFormat="1" applyFont="1" applyFill="1" applyBorder="1" applyAlignment="1">
      <alignment horizontal="center" wrapText="1"/>
    </xf>
    <xf numFmtId="49" fontId="0" fillId="2" borderId="1" xfId="0" applyNumberFormat="1" applyFill="1" applyBorder="1" applyAlignment="1">
      <alignment horizontal="center" wrapText="1"/>
    </xf>
    <xf numFmtId="4" fontId="0" fillId="2" borderId="1" xfId="0" applyNumberFormat="1" applyFont="1" applyFill="1" applyBorder="1" applyAlignment="1">
      <alignment horizontal="center" wrapText="1"/>
    </xf>
    <xf numFmtId="164" fontId="0" fillId="0" borderId="2" xfId="0" applyNumberFormat="1" applyFont="1" applyFill="1" applyBorder="1" applyAlignment="1">
      <alignment horizontal="center" wrapText="1"/>
    </xf>
    <xf numFmtId="0" fontId="0" fillId="2" borderId="2" xfId="0" applyFill="1" applyBorder="1"/>
    <xf numFmtId="49" fontId="57" fillId="0" borderId="2" xfId="0" applyNumberFormat="1" applyFont="1" applyFill="1" applyBorder="1" applyAlignment="1">
      <alignment horizontal="center" wrapText="1"/>
    </xf>
    <xf numFmtId="4" fontId="15" fillId="2" borderId="1" xfId="1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49" fillId="0" borderId="1" xfId="0" applyFont="1" applyBorder="1" applyAlignment="1">
      <alignment wrapText="1"/>
    </xf>
    <xf numFmtId="4" fontId="57" fillId="4" borderId="1" xfId="0" applyNumberFormat="1" applyFont="1" applyFill="1" applyBorder="1"/>
    <xf numFmtId="0" fontId="23" fillId="0" borderId="4" xfId="0" applyFont="1" applyBorder="1"/>
    <xf numFmtId="0" fontId="14" fillId="0" borderId="1" xfId="0" applyFont="1" applyBorder="1"/>
    <xf numFmtId="4" fontId="57" fillId="0" borderId="1" xfId="0" applyNumberFormat="1" applyFont="1" applyFill="1" applyBorder="1" applyAlignment="1">
      <alignment horizontal="right" wrapText="1"/>
    </xf>
    <xf numFmtId="0" fontId="14" fillId="0" borderId="1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64" fillId="4" borderId="1" xfId="0" applyFont="1" applyFill="1" applyBorder="1" applyAlignment="1">
      <alignment wrapText="1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left"/>
    </xf>
    <xf numFmtId="0" fontId="56" fillId="4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right"/>
    </xf>
    <xf numFmtId="0" fontId="13" fillId="2" borderId="2" xfId="0" applyFont="1" applyFill="1" applyBorder="1" applyAlignment="1">
      <alignment horizontal="center" wrapText="1"/>
    </xf>
    <xf numFmtId="0" fontId="64" fillId="0" borderId="3" xfId="0" applyFont="1" applyBorder="1" applyAlignment="1">
      <alignment wrapText="1"/>
    </xf>
    <xf numFmtId="0" fontId="49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4" fontId="0" fillId="2" borderId="1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0" fillId="0" borderId="4" xfId="0" applyFont="1" applyBorder="1" applyAlignment="1">
      <alignment wrapText="1"/>
    </xf>
    <xf numFmtId="4" fontId="78" fillId="0" borderId="1" xfId="0" applyNumberFormat="1" applyFont="1" applyBorder="1" applyAlignment="1">
      <alignment horizontal="center" wrapText="1"/>
    </xf>
    <xf numFmtId="4" fontId="56" fillId="4" borderId="1" xfId="0" applyNumberFormat="1" applyFont="1" applyFill="1" applyBorder="1" applyAlignment="1">
      <alignment wrapText="1"/>
    </xf>
    <xf numFmtId="0" fontId="0" fillId="4" borderId="1" xfId="0" applyFont="1" applyFill="1" applyBorder="1" applyAlignment="1">
      <alignment horizontal="center" wrapText="1"/>
    </xf>
    <xf numFmtId="4" fontId="56" fillId="4" borderId="1" xfId="0" applyNumberFormat="1" applyFont="1" applyFill="1" applyBorder="1" applyAlignment="1">
      <alignment horizontal="right" wrapText="1"/>
    </xf>
    <xf numFmtId="0" fontId="0" fillId="4" borderId="1" xfId="0" applyFill="1" applyBorder="1" applyAlignment="1">
      <alignment wrapText="1"/>
    </xf>
    <xf numFmtId="0" fontId="0" fillId="0" borderId="1" xfId="2" applyFont="1" applyBorder="1" applyAlignment="1">
      <alignment wrapText="1"/>
    </xf>
    <xf numFmtId="0" fontId="9" fillId="4" borderId="1" xfId="0" applyFont="1" applyFill="1" applyBorder="1" applyAlignment="1">
      <alignment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wrapText="1"/>
    </xf>
    <xf numFmtId="0" fontId="56" fillId="0" borderId="1" xfId="0" applyFont="1" applyFill="1" applyBorder="1" applyAlignment="1">
      <alignment horizontal="center" wrapText="1"/>
    </xf>
    <xf numFmtId="166" fontId="9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25" fillId="2" borderId="2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0" fillId="0" borderId="1" xfId="0" applyBorder="1" applyAlignment="1">
      <alignment horizontal="center"/>
    </xf>
    <xf numFmtId="4" fontId="0" fillId="2" borderId="4" xfId="0" applyNumberFormat="1" applyFont="1" applyFill="1" applyBorder="1" applyAlignment="1">
      <alignment horizontal="center" wrapText="1"/>
    </xf>
    <xf numFmtId="4" fontId="0" fillId="2" borderId="1" xfId="0" applyNumberFormat="1" applyFont="1" applyFill="1" applyBorder="1" applyAlignment="1">
      <alignment horizontal="center" wrapText="1"/>
    </xf>
    <xf numFmtId="2" fontId="0" fillId="2" borderId="4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4" fillId="0" borderId="1" xfId="0" applyFont="1" applyBorder="1" applyAlignment="1">
      <alignment wrapText="1"/>
    </xf>
    <xf numFmtId="0" fontId="0" fillId="0" borderId="3" xfId="0" applyBorder="1"/>
    <xf numFmtId="4" fontId="57" fillId="0" borderId="3" xfId="0" applyNumberFormat="1" applyFont="1" applyBorder="1"/>
    <xf numFmtId="2" fontId="0" fillId="2" borderId="4" xfId="0" applyNumberFormat="1" applyFont="1" applyFill="1" applyBorder="1" applyAlignment="1">
      <alignment horizontal="center" wrapText="1"/>
    </xf>
    <xf numFmtId="49" fontId="52" fillId="2" borderId="2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4" fontId="59" fillId="0" borderId="1" xfId="0" applyNumberFormat="1" applyFont="1" applyBorder="1"/>
    <xf numFmtId="0" fontId="58" fillId="0" borderId="3" xfId="0" applyFont="1" applyFill="1" applyBorder="1" applyAlignment="1">
      <alignment wrapText="1"/>
    </xf>
    <xf numFmtId="0" fontId="66" fillId="0" borderId="3" xfId="0" applyFont="1" applyFill="1" applyBorder="1" applyAlignment="1">
      <alignment wrapText="1"/>
    </xf>
    <xf numFmtId="4" fontId="59" fillId="0" borderId="3" xfId="0" applyNumberFormat="1" applyFont="1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/>
    </xf>
    <xf numFmtId="4" fontId="17" fillId="0" borderId="3" xfId="0" applyNumberFormat="1" applyFont="1" applyBorder="1"/>
    <xf numFmtId="4" fontId="0" fillId="2" borderId="4" xfId="0" applyNumberFormat="1" applyFont="1" applyFill="1" applyBorder="1" applyAlignment="1">
      <alignment horizontal="center" wrapText="1"/>
    </xf>
    <xf numFmtId="4" fontId="0" fillId="2" borderId="1" xfId="0" applyNumberFormat="1" applyFont="1" applyFill="1" applyBorder="1" applyAlignment="1">
      <alignment horizontal="center" wrapText="1"/>
    </xf>
    <xf numFmtId="4" fontId="0" fillId="2" borderId="4" xfId="0" applyNumberFormat="1" applyFont="1" applyFill="1" applyBorder="1" applyAlignment="1">
      <alignment horizontal="center" wrapText="1"/>
    </xf>
    <xf numFmtId="4" fontId="0" fillId="2" borderId="4" xfId="0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49" fontId="57" fillId="0" borderId="4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2" fontId="0" fillId="0" borderId="4" xfId="0" applyNumberFormat="1" applyBorder="1" applyAlignment="1">
      <alignment horizontal="center" wrapText="1"/>
    </xf>
    <xf numFmtId="0" fontId="62" fillId="0" borderId="1" xfId="0" applyFont="1" applyFill="1" applyBorder="1" applyAlignment="1">
      <alignment wrapText="1"/>
    </xf>
    <xf numFmtId="4" fontId="78" fillId="0" borderId="1" xfId="0" applyNumberFormat="1" applyFont="1" applyBorder="1"/>
    <xf numFmtId="4" fontId="64" fillId="4" borderId="4" xfId="0" applyNumberFormat="1" applyFont="1" applyFill="1" applyBorder="1" applyAlignment="1">
      <alignment wrapText="1"/>
    </xf>
    <xf numFmtId="0" fontId="57" fillId="2" borderId="1" xfId="0" applyFont="1" applyFill="1" applyBorder="1" applyAlignment="1">
      <alignment wrapText="1"/>
    </xf>
    <xf numFmtId="4" fontId="0" fillId="2" borderId="1" xfId="0" applyNumberFormat="1" applyFont="1" applyFill="1" applyBorder="1" applyAlignment="1">
      <alignment horizontal="center" wrapText="1"/>
    </xf>
    <xf numFmtId="0" fontId="64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56" fillId="4" borderId="2" xfId="0" applyFont="1" applyFill="1" applyBorder="1" applyAlignment="1">
      <alignment wrapText="1"/>
    </xf>
    <xf numFmtId="49" fontId="56" fillId="4" borderId="2" xfId="0" applyNumberFormat="1" applyFont="1" applyFill="1" applyBorder="1" applyAlignment="1">
      <alignment horizontal="left" wrapText="1"/>
    </xf>
    <xf numFmtId="2" fontId="56" fillId="4" borderId="2" xfId="0" applyNumberFormat="1" applyFont="1" applyFill="1" applyBorder="1" applyAlignment="1">
      <alignment horizontal="left" wrapText="1"/>
    </xf>
    <xf numFmtId="0" fontId="7" fillId="0" borderId="2" xfId="0" applyFont="1" applyBorder="1"/>
    <xf numFmtId="4" fontId="56" fillId="4" borderId="2" xfId="0" applyNumberFormat="1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4" fontId="0" fillId="0" borderId="1" xfId="0" applyNumberFormat="1" applyFill="1" applyBorder="1"/>
    <xf numFmtId="0" fontId="13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center" vertical="center" wrapText="1"/>
    </xf>
    <xf numFmtId="0" fontId="49" fillId="0" borderId="4" xfId="0" applyFont="1" applyBorder="1"/>
    <xf numFmtId="4" fontId="78" fillId="0" borderId="4" xfId="0" applyNumberFormat="1" applyFont="1" applyBorder="1"/>
    <xf numFmtId="0" fontId="0" fillId="0" borderId="1" xfId="0" applyFont="1" applyBorder="1" applyAlignment="1">
      <alignment wrapText="1"/>
    </xf>
    <xf numFmtId="4" fontId="0" fillId="0" borderId="1" xfId="0" applyNumberFormat="1" applyFill="1" applyBorder="1" applyAlignment="1">
      <alignment horizontal="right"/>
    </xf>
    <xf numFmtId="0" fontId="0" fillId="0" borderId="1" xfId="0" applyFont="1" applyBorder="1" applyAlignment="1">
      <alignment horizontal="center" wrapText="1"/>
    </xf>
    <xf numFmtId="165" fontId="56" fillId="0" borderId="3" xfId="1" applyNumberFormat="1" applyFont="1" applyFill="1" applyBorder="1" applyAlignment="1">
      <alignment horizontal="center" wrapText="1"/>
    </xf>
    <xf numFmtId="165" fontId="56" fillId="0" borderId="2" xfId="1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56" fillId="0" borderId="2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57" fillId="0" borderId="2" xfId="0" applyFont="1" applyFill="1" applyBorder="1" applyAlignment="1">
      <alignment wrapText="1"/>
    </xf>
    <xf numFmtId="4" fontId="70" fillId="0" borderId="4" xfId="0" applyNumberFormat="1" applyFont="1" applyBorder="1"/>
    <xf numFmtId="49" fontId="57" fillId="0" borderId="1" xfId="0" applyNumberFormat="1" applyFont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57" fillId="0" borderId="4" xfId="0" applyNumberFormat="1" applyFont="1" applyBorder="1"/>
    <xf numFmtId="0" fontId="0" fillId="2" borderId="2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167" fontId="57" fillId="2" borderId="1" xfId="4" applyFont="1" applyFill="1" applyBorder="1" applyAlignment="1">
      <alignment horizontal="right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4" fontId="46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0" borderId="4" xfId="0" applyBorder="1" applyAlignment="1">
      <alignment horizontal="right" wrapText="1"/>
    </xf>
    <xf numFmtId="4" fontId="0" fillId="0" borderId="2" xfId="0" applyNumberFormat="1" applyBorder="1" applyAlignment="1">
      <alignment horizontal="left" wrapText="1"/>
    </xf>
    <xf numFmtId="4" fontId="0" fillId="0" borderId="3" xfId="0" applyNumberFormat="1" applyBorder="1" applyAlignment="1">
      <alignment horizontal="left" wrapText="1"/>
    </xf>
    <xf numFmtId="4" fontId="0" fillId="0" borderId="4" xfId="0" applyNumberForma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4" fontId="0" fillId="0" borderId="2" xfId="0" applyNumberFormat="1" applyBorder="1" applyAlignment="1">
      <alignment horizontal="left"/>
    </xf>
    <xf numFmtId="4" fontId="0" fillId="0" borderId="3" xfId="0" applyNumberFormat="1" applyBorder="1" applyAlignment="1">
      <alignment horizontal="left"/>
    </xf>
    <xf numFmtId="4" fontId="0" fillId="0" borderId="4" xfId="0" applyNumberFormat="1" applyBorder="1" applyAlignment="1">
      <alignment horizontal="left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46" fillId="0" borderId="3" xfId="0" applyFont="1" applyBorder="1" applyAlignment="1">
      <alignment horizontal="center"/>
    </xf>
    <xf numFmtId="0" fontId="0" fillId="2" borderId="1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56" fillId="0" borderId="3" xfId="0" applyFont="1" applyFill="1" applyBorder="1" applyAlignment="1">
      <alignment horizontal="center" wrapText="1"/>
    </xf>
    <xf numFmtId="0" fontId="46" fillId="0" borderId="3" xfId="0" applyFont="1" applyBorder="1" applyAlignment="1">
      <alignment horizontal="center" wrapText="1"/>
    </xf>
    <xf numFmtId="165" fontId="56" fillId="0" borderId="3" xfId="1" applyNumberFormat="1" applyFont="1" applyFill="1" applyBorder="1" applyAlignment="1">
      <alignment horizontal="center" wrapText="1"/>
    </xf>
    <xf numFmtId="0" fontId="47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58" fillId="0" borderId="2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57" fillId="0" borderId="2" xfId="0" applyFont="1" applyFill="1" applyBorder="1" applyAlignment="1">
      <alignment horizontal="center" wrapText="1"/>
    </xf>
    <xf numFmtId="165" fontId="56" fillId="0" borderId="2" xfId="1" applyNumberFormat="1" applyFont="1" applyFill="1" applyBorder="1" applyAlignment="1">
      <alignment horizontal="center" wrapText="1"/>
    </xf>
    <xf numFmtId="0" fontId="56" fillId="0" borderId="4" xfId="0" applyFont="1" applyFill="1" applyBorder="1" applyAlignment="1">
      <alignment horizontal="center" wrapText="1"/>
    </xf>
    <xf numFmtId="0" fontId="47" fillId="0" borderId="3" xfId="0" applyFont="1" applyBorder="1" applyAlignment="1">
      <alignment horizontal="center" wrapText="1"/>
    </xf>
    <xf numFmtId="0" fontId="47" fillId="0" borderId="4" xfId="0" applyFont="1" applyBorder="1" applyAlignment="1">
      <alignment horizontal="center" wrapText="1"/>
    </xf>
    <xf numFmtId="4" fontId="47" fillId="0" borderId="3" xfId="0" applyNumberFormat="1" applyFont="1" applyBorder="1" applyAlignment="1">
      <alignment horizontal="center" wrapText="1"/>
    </xf>
    <xf numFmtId="4" fontId="47" fillId="0" borderId="4" xfId="0" applyNumberFormat="1" applyFont="1" applyBorder="1" applyAlignment="1">
      <alignment horizontal="center" wrapText="1"/>
    </xf>
    <xf numFmtId="0" fontId="57" fillId="0" borderId="3" xfId="0" applyFont="1" applyFill="1" applyBorder="1" applyAlignment="1">
      <alignment horizontal="center" wrapText="1"/>
    </xf>
    <xf numFmtId="0" fontId="57" fillId="0" borderId="4" xfId="0" applyFont="1" applyFill="1" applyBorder="1" applyAlignment="1">
      <alignment horizontal="center" wrapText="1"/>
    </xf>
    <xf numFmtId="165" fontId="56" fillId="0" borderId="4" xfId="1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56" fillId="4" borderId="4" xfId="0" applyFont="1" applyFill="1" applyBorder="1" applyAlignment="1">
      <alignment horizontal="center" wrapText="1"/>
    </xf>
    <xf numFmtId="0" fontId="47" fillId="0" borderId="4" xfId="0" applyFont="1" applyFill="1" applyBorder="1" applyAlignment="1">
      <alignment horizontal="left"/>
    </xf>
    <xf numFmtId="2" fontId="47" fillId="0" borderId="4" xfId="0" applyNumberFormat="1" applyFont="1" applyBorder="1" applyAlignment="1">
      <alignment horizontal="right"/>
    </xf>
    <xf numFmtId="0" fontId="47" fillId="0" borderId="4" xfId="0" applyFont="1" applyBorder="1" applyAlignment="1">
      <alignment horizontal="left" wrapText="1"/>
    </xf>
    <xf numFmtId="0" fontId="0" fillId="2" borderId="4" xfId="0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4" fontId="0" fillId="2" borderId="2" xfId="0" applyNumberFormat="1" applyFont="1" applyFill="1" applyBorder="1" applyAlignment="1">
      <alignment horizontal="center" wrapText="1"/>
    </xf>
    <xf numFmtId="4" fontId="0" fillId="2" borderId="4" xfId="0" applyNumberFormat="1" applyFont="1" applyFill="1" applyBorder="1" applyAlignment="1">
      <alignment horizontal="center" wrapText="1"/>
    </xf>
    <xf numFmtId="49" fontId="0" fillId="2" borderId="2" xfId="0" applyNumberFormat="1" applyFill="1" applyBorder="1" applyAlignment="1">
      <alignment horizontal="center" wrapText="1"/>
    </xf>
    <xf numFmtId="49" fontId="0" fillId="2" borderId="4" xfId="0" applyNumberForma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4" fontId="0" fillId="2" borderId="2" xfId="0" applyNumberFormat="1" applyFont="1" applyFill="1" applyBorder="1" applyAlignment="1">
      <alignment horizontal="center" vertical="center" wrapText="1"/>
    </xf>
    <xf numFmtId="4" fontId="0" fillId="2" borderId="3" xfId="0" applyNumberFormat="1" applyFont="1" applyFill="1" applyBorder="1" applyAlignment="1">
      <alignment horizontal="center" vertical="center" wrapText="1"/>
    </xf>
    <xf numFmtId="4" fontId="0" fillId="2" borderId="4" xfId="0" applyNumberFormat="1" applyFon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wrapText="1"/>
    </xf>
    <xf numFmtId="49" fontId="52" fillId="2" borderId="2" xfId="0" applyNumberFormat="1" applyFont="1" applyFill="1" applyBorder="1" applyAlignment="1">
      <alignment horizontal="center" wrapText="1"/>
    </xf>
    <xf numFmtId="49" fontId="52" fillId="2" borderId="4" xfId="0" applyNumberFormat="1" applyFont="1" applyFill="1" applyBorder="1" applyAlignment="1">
      <alignment horizontal="center" wrapText="1"/>
    </xf>
    <xf numFmtId="2" fontId="52" fillId="2" borderId="2" xfId="0" applyNumberFormat="1" applyFont="1" applyFill="1" applyBorder="1" applyAlignment="1">
      <alignment horizontal="center" wrapText="1"/>
    </xf>
    <xf numFmtId="2" fontId="52" fillId="2" borderId="4" xfId="0" applyNumberFormat="1" applyFont="1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49" fontId="52" fillId="2" borderId="2" xfId="0" applyNumberFormat="1" applyFont="1" applyFill="1" applyBorder="1" applyAlignment="1">
      <alignment horizontal="center" vertical="center" wrapText="1"/>
    </xf>
    <xf numFmtId="49" fontId="52" fillId="2" borderId="3" xfId="0" applyNumberFormat="1" applyFont="1" applyFill="1" applyBorder="1" applyAlignment="1">
      <alignment horizontal="center" vertical="center" wrapText="1"/>
    </xf>
    <xf numFmtId="49" fontId="52" fillId="2" borderId="4" xfId="0" applyNumberFormat="1" applyFont="1" applyFill="1" applyBorder="1" applyAlignment="1">
      <alignment horizontal="center" vertical="center" wrapText="1"/>
    </xf>
    <xf numFmtId="49" fontId="52" fillId="2" borderId="3" xfId="0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49" fontId="52" fillId="2" borderId="1" xfId="0" applyNumberFormat="1" applyFont="1" applyFill="1" applyBorder="1" applyAlignment="1">
      <alignment horizontal="center" wrapText="1"/>
    </xf>
    <xf numFmtId="49" fontId="0" fillId="2" borderId="1" xfId="0" applyNumberFormat="1" applyFill="1" applyBorder="1" applyAlignment="1">
      <alignment horizontal="center" wrapText="1"/>
    </xf>
    <xf numFmtId="4" fontId="0" fillId="2" borderId="1" xfId="0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164" fontId="0" fillId="2" borderId="2" xfId="0" applyNumberFormat="1" applyFill="1" applyBorder="1" applyAlignment="1">
      <alignment horizontal="center" wrapText="1"/>
    </xf>
    <xf numFmtId="164" fontId="0" fillId="2" borderId="4" xfId="0" applyNumberFormat="1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49" fontId="51" fillId="2" borderId="2" xfId="0" applyNumberFormat="1" applyFont="1" applyFill="1" applyBorder="1" applyAlignment="1">
      <alignment horizontal="center" wrapText="1"/>
    </xf>
    <xf numFmtId="49" fontId="51" fillId="2" borderId="3" xfId="0" applyNumberFormat="1" applyFont="1" applyFill="1" applyBorder="1" applyAlignment="1">
      <alignment horizontal="center" wrapText="1"/>
    </xf>
    <xf numFmtId="4" fontId="0" fillId="2" borderId="3" xfId="0" applyNumberFormat="1" applyFont="1" applyFill="1" applyBorder="1" applyAlignment="1">
      <alignment horizontal="center" wrapText="1"/>
    </xf>
    <xf numFmtId="0" fontId="53" fillId="2" borderId="2" xfId="0" applyFont="1" applyFill="1" applyBorder="1" applyAlignment="1">
      <alignment horizontal="center" wrapText="1"/>
    </xf>
    <xf numFmtId="0" fontId="53" fillId="2" borderId="3" xfId="0" applyFont="1" applyFill="1" applyBorder="1" applyAlignment="1">
      <alignment horizont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49" fontId="50" fillId="2" borderId="2" xfId="0" applyNumberFormat="1" applyFont="1" applyFill="1" applyBorder="1" applyAlignment="1">
      <alignment horizontal="center" wrapText="1"/>
    </xf>
    <xf numFmtId="49" fontId="50" fillId="2" borderId="4" xfId="0" applyNumberFormat="1" applyFont="1" applyFill="1" applyBorder="1" applyAlignment="1">
      <alignment horizontal="center" wrapText="1"/>
    </xf>
    <xf numFmtId="2" fontId="0" fillId="2" borderId="2" xfId="0" applyNumberFormat="1" applyFont="1" applyFill="1" applyBorder="1" applyAlignment="1">
      <alignment horizontal="center" wrapText="1"/>
    </xf>
    <xf numFmtId="2" fontId="0" fillId="2" borderId="4" xfId="0" applyNumberFormat="1" applyFont="1" applyFill="1" applyBorder="1" applyAlignment="1">
      <alignment horizontal="center" wrapText="1"/>
    </xf>
    <xf numFmtId="0" fontId="0" fillId="3" borderId="10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2" fontId="0" fillId="2" borderId="3" xfId="0" applyNumberFormat="1" applyFont="1" applyFill="1" applyBorder="1" applyAlignment="1">
      <alignment horizontal="center" vertical="center" wrapText="1"/>
    </xf>
    <xf numFmtId="2" fontId="0" fillId="2" borderId="4" xfId="0" applyNumberFormat="1" applyFont="1" applyFill="1" applyBorder="1" applyAlignment="1">
      <alignment horizontal="center" vertical="center" wrapText="1"/>
    </xf>
    <xf numFmtId="0" fontId="56" fillId="0" borderId="2" xfId="0" applyFont="1" applyFill="1" applyBorder="1" applyAlignment="1">
      <alignment horizontal="center" wrapText="1"/>
    </xf>
    <xf numFmtId="4" fontId="47" fillId="0" borderId="2" xfId="0" applyNumberFormat="1" applyFont="1" applyBorder="1" applyAlignment="1">
      <alignment horizontal="center" wrapText="1"/>
    </xf>
    <xf numFmtId="0" fontId="60" fillId="2" borderId="2" xfId="0" applyFont="1" applyFill="1" applyBorder="1" applyAlignment="1">
      <alignment horizontal="center" wrapText="1"/>
    </xf>
    <xf numFmtId="0" fontId="60" fillId="2" borderId="4" xfId="0" applyFont="1" applyFill="1" applyBorder="1" applyAlignment="1">
      <alignment horizontal="center" wrapText="1"/>
    </xf>
    <xf numFmtId="0" fontId="49" fillId="2" borderId="2" xfId="0" applyFont="1" applyFill="1" applyBorder="1" applyAlignment="1">
      <alignment horizontal="center"/>
    </xf>
    <xf numFmtId="0" fontId="49" fillId="2" borderId="4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4" fontId="0" fillId="0" borderId="2" xfId="0" applyNumberFormat="1" applyFill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2" fontId="0" fillId="2" borderId="2" xfId="0" applyNumberFormat="1" applyFont="1" applyFill="1" applyBorder="1" applyAlignment="1">
      <alignment horizontal="left" wrapText="1"/>
    </xf>
    <xf numFmtId="2" fontId="0" fillId="2" borderId="4" xfId="0" applyNumberFormat="1" applyFont="1" applyFill="1" applyBorder="1" applyAlignment="1">
      <alignment horizontal="left" wrapText="1"/>
    </xf>
    <xf numFmtId="49" fontId="48" fillId="0" borderId="2" xfId="0" applyNumberFormat="1" applyFont="1" applyFill="1" applyBorder="1" applyAlignment="1">
      <alignment horizontal="center" wrapText="1"/>
    </xf>
    <xf numFmtId="49" fontId="48" fillId="0" borderId="4" xfId="0" applyNumberFormat="1" applyFont="1" applyFill="1" applyBorder="1" applyAlignment="1">
      <alignment horizontal="center" wrapText="1"/>
    </xf>
    <xf numFmtId="49" fontId="50" fillId="0" borderId="2" xfId="0" applyNumberFormat="1" applyFont="1" applyFill="1" applyBorder="1" applyAlignment="1">
      <alignment horizontal="center" wrapText="1"/>
    </xf>
    <xf numFmtId="49" fontId="50" fillId="0" borderId="4" xfId="0" applyNumberFormat="1" applyFont="1" applyFill="1" applyBorder="1" applyAlignment="1">
      <alignment horizontal="center" wrapText="1"/>
    </xf>
    <xf numFmtId="49" fontId="49" fillId="0" borderId="2" xfId="0" applyNumberFormat="1" applyFont="1" applyFill="1" applyBorder="1" applyAlignment="1">
      <alignment horizontal="center" wrapText="1"/>
    </xf>
    <xf numFmtId="49" fontId="49" fillId="0" borderId="4" xfId="0" applyNumberFormat="1" applyFont="1" applyFill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49" fontId="0" fillId="0" borderId="4" xfId="0" applyNumberFormat="1" applyBorder="1" applyAlignment="1">
      <alignment horizontal="center" wrapText="1"/>
    </xf>
    <xf numFmtId="0" fontId="34" fillId="2" borderId="2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64" fillId="0" borderId="2" xfId="0" applyFont="1" applyFill="1" applyBorder="1" applyAlignment="1">
      <alignment horizontal="center" wrapText="1"/>
    </xf>
    <xf numFmtId="0" fontId="64" fillId="0" borderId="4" xfId="0" applyFont="1" applyFill="1" applyBorder="1" applyAlignment="1">
      <alignment horizontal="center" wrapText="1"/>
    </xf>
    <xf numFmtId="49" fontId="48" fillId="2" borderId="2" xfId="0" applyNumberFormat="1" applyFont="1" applyFill="1" applyBorder="1" applyAlignment="1">
      <alignment horizontal="center" wrapText="1"/>
    </xf>
    <xf numFmtId="49" fontId="48" fillId="2" borderId="4" xfId="0" applyNumberFormat="1" applyFont="1" applyFill="1" applyBorder="1" applyAlignment="1">
      <alignment horizontal="center" wrapText="1"/>
    </xf>
    <xf numFmtId="49" fontId="57" fillId="0" borderId="2" xfId="0" applyNumberFormat="1" applyFont="1" applyFill="1" applyBorder="1" applyAlignment="1">
      <alignment horizontal="center" wrapText="1"/>
    </xf>
    <xf numFmtId="49" fontId="57" fillId="0" borderId="4" xfId="0" applyNumberFormat="1" applyFont="1" applyFill="1" applyBorder="1" applyAlignment="1">
      <alignment horizontal="center" wrapText="1"/>
    </xf>
    <xf numFmtId="4" fontId="78" fillId="0" borderId="2" xfId="0" applyNumberFormat="1" applyFont="1" applyBorder="1" applyAlignment="1">
      <alignment horizontal="center" wrapText="1"/>
    </xf>
    <xf numFmtId="4" fontId="78" fillId="0" borderId="4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49" fontId="49" fillId="2" borderId="2" xfId="0" applyNumberFormat="1" applyFont="1" applyFill="1" applyBorder="1" applyAlignment="1">
      <alignment horizontal="center" wrapText="1"/>
    </xf>
    <xf numFmtId="49" fontId="49" fillId="2" borderId="4" xfId="0" applyNumberFormat="1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2" fontId="0" fillId="0" borderId="3" xfId="0" applyNumberForma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47" fillId="0" borderId="2" xfId="0" applyFont="1" applyFill="1" applyBorder="1" applyAlignment="1">
      <alignment horizontal="left"/>
    </xf>
    <xf numFmtId="0" fontId="47" fillId="0" borderId="3" xfId="0" applyFont="1" applyFill="1" applyBorder="1" applyAlignment="1">
      <alignment horizontal="left"/>
    </xf>
    <xf numFmtId="4" fontId="0" fillId="0" borderId="2" xfId="0" applyNumberFormat="1" applyBorder="1" applyAlignment="1">
      <alignment horizontal="center" wrapText="1"/>
    </xf>
    <xf numFmtId="4" fontId="0" fillId="0" borderId="4" xfId="0" applyNumberFormat="1" applyBorder="1" applyAlignment="1">
      <alignment horizontal="center" wrapText="1"/>
    </xf>
    <xf numFmtId="4" fontId="0" fillId="0" borderId="3" xfId="0" applyNumberFormat="1" applyBorder="1" applyAlignment="1">
      <alignment horizontal="center" wrapText="1"/>
    </xf>
    <xf numFmtId="49" fontId="57" fillId="0" borderId="2" xfId="0" applyNumberFormat="1" applyFont="1" applyBorder="1" applyAlignment="1">
      <alignment horizontal="center" wrapText="1"/>
    </xf>
    <xf numFmtId="49" fontId="57" fillId="0" borderId="3" xfId="0" applyNumberFormat="1" applyFont="1" applyBorder="1" applyAlignment="1">
      <alignment horizontal="center" wrapText="1"/>
    </xf>
    <xf numFmtId="49" fontId="57" fillId="0" borderId="4" xfId="0" applyNumberFormat="1" applyFont="1" applyBorder="1" applyAlignment="1">
      <alignment horizontal="center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5" fillId="2" borderId="2" xfId="0" applyFont="1" applyFill="1" applyBorder="1" applyAlignment="1">
      <alignment horizontal="center" wrapText="1"/>
    </xf>
    <xf numFmtId="0" fontId="36" fillId="2" borderId="3" xfId="0" applyFont="1" applyFill="1" applyBorder="1" applyAlignment="1">
      <alignment horizontal="center" wrapText="1"/>
    </xf>
    <xf numFmtId="0" fontId="36" fillId="2" borderId="4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56" fillId="0" borderId="2" xfId="0" applyFont="1" applyFill="1" applyBorder="1" applyAlignment="1">
      <alignment horizontal="left" wrapText="1"/>
    </xf>
    <xf numFmtId="0" fontId="56" fillId="0" borderId="3" xfId="0" applyFont="1" applyFill="1" applyBorder="1" applyAlignment="1">
      <alignment horizontal="left" wrapText="1"/>
    </xf>
    <xf numFmtId="0" fontId="56" fillId="0" borderId="4" xfId="0" applyFont="1" applyFill="1" applyBorder="1" applyAlignment="1">
      <alignment horizontal="left" wrapText="1"/>
    </xf>
    <xf numFmtId="0" fontId="0" fillId="4" borderId="2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36" fillId="0" borderId="2" xfId="0" applyFont="1" applyBorder="1" applyAlignment="1">
      <alignment horizontal="center" wrapText="1"/>
    </xf>
    <xf numFmtId="0" fontId="36" fillId="0" borderId="4" xfId="0" applyFont="1" applyBorder="1" applyAlignment="1">
      <alignment horizontal="center" wrapText="1"/>
    </xf>
    <xf numFmtId="0" fontId="38" fillId="2" borderId="2" xfId="0" applyFont="1" applyFill="1" applyBorder="1" applyAlignment="1">
      <alignment horizontal="center" vertical="center" wrapText="1"/>
    </xf>
    <xf numFmtId="0" fontId="38" fillId="2" borderId="4" xfId="0" applyFont="1" applyFill="1" applyBorder="1" applyAlignment="1">
      <alignment horizontal="center" vertical="center" wrapText="1"/>
    </xf>
    <xf numFmtId="0" fontId="56" fillId="4" borderId="3" xfId="0" applyFont="1" applyFill="1" applyBorder="1" applyAlignment="1">
      <alignment horizontal="center" wrapText="1"/>
    </xf>
    <xf numFmtId="0" fontId="56" fillId="4" borderId="2" xfId="0" applyFont="1" applyFill="1" applyBorder="1" applyAlignment="1">
      <alignment horizontal="center" wrapText="1"/>
    </xf>
    <xf numFmtId="0" fontId="46" fillId="0" borderId="4" xfId="0" applyFont="1" applyBorder="1" applyAlignment="1">
      <alignment horizontal="center"/>
    </xf>
    <xf numFmtId="4" fontId="46" fillId="0" borderId="4" xfId="0" applyNumberFormat="1" applyFont="1" applyBorder="1" applyAlignment="1">
      <alignment horizontal="center"/>
    </xf>
    <xf numFmtId="4" fontId="64" fillId="0" borderId="2" xfId="0" applyNumberFormat="1" applyFont="1" applyBorder="1" applyAlignment="1">
      <alignment horizontal="center" wrapText="1"/>
    </xf>
    <xf numFmtId="4" fontId="64" fillId="0" borderId="4" xfId="0" applyNumberFormat="1" applyFont="1" applyBorder="1" applyAlignment="1">
      <alignment horizontal="center" wrapText="1"/>
    </xf>
    <xf numFmtId="0" fontId="45" fillId="0" borderId="2" xfId="2" applyFont="1" applyBorder="1" applyAlignment="1">
      <alignment horizontal="center" wrapText="1"/>
    </xf>
    <xf numFmtId="0" fontId="45" fillId="0" borderId="4" xfId="2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2" fontId="47" fillId="0" borderId="2" xfId="0" applyNumberFormat="1" applyFont="1" applyBorder="1" applyAlignment="1">
      <alignment horizontal="right"/>
    </xf>
    <xf numFmtId="2" fontId="47" fillId="0" borderId="3" xfId="0" applyNumberFormat="1" applyFont="1" applyBorder="1" applyAlignment="1">
      <alignment horizontal="right"/>
    </xf>
    <xf numFmtId="0" fontId="57" fillId="0" borderId="2" xfId="0" applyFont="1" applyFill="1" applyBorder="1" applyAlignment="1">
      <alignment horizontal="left" wrapText="1"/>
    </xf>
    <xf numFmtId="0" fontId="57" fillId="0" borderId="3" xfId="0" applyFont="1" applyFill="1" applyBorder="1" applyAlignment="1">
      <alignment horizontal="left" wrapText="1"/>
    </xf>
    <xf numFmtId="0" fontId="57" fillId="0" borderId="4" xfId="0" applyFont="1" applyFill="1" applyBorder="1" applyAlignment="1">
      <alignment horizontal="left" wrapText="1"/>
    </xf>
    <xf numFmtId="4" fontId="35" fillId="2" borderId="2" xfId="0" applyNumberFormat="1" applyFont="1" applyFill="1" applyBorder="1" applyAlignment="1">
      <alignment horizontal="right"/>
    </xf>
    <xf numFmtId="4" fontId="35" fillId="2" borderId="3" xfId="0" applyNumberFormat="1" applyFont="1" applyFill="1" applyBorder="1" applyAlignment="1">
      <alignment horizontal="right"/>
    </xf>
    <xf numFmtId="4" fontId="35" fillId="2" borderId="4" xfId="0" applyNumberFormat="1" applyFont="1" applyFill="1" applyBorder="1" applyAlignment="1">
      <alignment horizontal="right"/>
    </xf>
    <xf numFmtId="2" fontId="57" fillId="4" borderId="1" xfId="0" applyNumberFormat="1" applyFont="1" applyFill="1" applyBorder="1" applyAlignment="1">
      <alignment horizontal="right" wrapText="1"/>
    </xf>
    <xf numFmtId="2" fontId="59" fillId="4" borderId="2" xfId="0" applyNumberFormat="1" applyFont="1" applyFill="1" applyBorder="1" applyAlignment="1">
      <alignment horizontal="center" wrapText="1"/>
    </xf>
    <xf numFmtId="2" fontId="59" fillId="4" borderId="3" xfId="0" applyNumberFormat="1" applyFont="1" applyFill="1" applyBorder="1" applyAlignment="1">
      <alignment horizontal="center" wrapText="1"/>
    </xf>
    <xf numFmtId="2" fontId="59" fillId="4" borderId="4" xfId="0" applyNumberFormat="1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57" fillId="0" borderId="2" xfId="0" applyFont="1" applyBorder="1" applyAlignment="1">
      <alignment horizontal="center" wrapText="1"/>
    </xf>
    <xf numFmtId="0" fontId="57" fillId="0" borderId="4" xfId="0" applyFont="1" applyBorder="1" applyAlignment="1">
      <alignment horizontal="center" wrapText="1"/>
    </xf>
    <xf numFmtId="4" fontId="36" fillId="0" borderId="2" xfId="0" applyNumberFormat="1" applyFont="1" applyBorder="1" applyAlignment="1">
      <alignment horizontal="center"/>
    </xf>
    <xf numFmtId="4" fontId="36" fillId="0" borderId="4" xfId="0" applyNumberFormat="1" applyFont="1" applyBorder="1" applyAlignment="1">
      <alignment horizontal="center"/>
    </xf>
    <xf numFmtId="4" fontId="57" fillId="0" borderId="2" xfId="0" applyNumberFormat="1" applyFont="1" applyBorder="1" applyAlignment="1">
      <alignment horizontal="center" wrapText="1"/>
    </xf>
    <xf numFmtId="4" fontId="57" fillId="0" borderId="4" xfId="0" applyNumberFormat="1" applyFont="1" applyBorder="1" applyAlignment="1">
      <alignment horizontal="center" wrapText="1"/>
    </xf>
    <xf numFmtId="4" fontId="57" fillId="4" borderId="2" xfId="0" applyNumberFormat="1" applyFont="1" applyFill="1" applyBorder="1" applyAlignment="1">
      <alignment horizontal="right" wrapText="1"/>
    </xf>
    <xf numFmtId="4" fontId="57" fillId="4" borderId="3" xfId="0" applyNumberFormat="1" applyFont="1" applyFill="1" applyBorder="1" applyAlignment="1">
      <alignment horizontal="right" wrapText="1"/>
    </xf>
    <xf numFmtId="4" fontId="57" fillId="4" borderId="4" xfId="0" applyNumberFormat="1" applyFont="1" applyFill="1" applyBorder="1" applyAlignment="1">
      <alignment horizontal="right" wrapText="1"/>
    </xf>
    <xf numFmtId="4" fontId="49" fillId="0" borderId="2" xfId="0" applyNumberFormat="1" applyFont="1" applyBorder="1" applyAlignment="1">
      <alignment horizontal="center"/>
    </xf>
    <xf numFmtId="4" fontId="49" fillId="0" borderId="4" xfId="0" applyNumberFormat="1" applyFont="1" applyBorder="1" applyAlignment="1">
      <alignment horizontal="center"/>
    </xf>
    <xf numFmtId="4" fontId="73" fillId="4" borderId="2" xfId="0" applyNumberFormat="1" applyFont="1" applyFill="1" applyBorder="1" applyAlignment="1">
      <alignment horizontal="center" wrapText="1"/>
    </xf>
    <xf numFmtId="4" fontId="73" fillId="4" borderId="4" xfId="0" applyNumberFormat="1" applyFont="1" applyFill="1" applyBorder="1" applyAlignment="1">
      <alignment horizontal="center" wrapText="1"/>
    </xf>
    <xf numFmtId="0" fontId="0" fillId="0" borderId="2" xfId="2" applyFont="1" applyBorder="1" applyAlignment="1">
      <alignment horizontal="center" wrapText="1"/>
    </xf>
    <xf numFmtId="0" fontId="0" fillId="0" borderId="4" xfId="2" applyFont="1" applyBorder="1" applyAlignment="1">
      <alignment horizontal="center" wrapText="1"/>
    </xf>
    <xf numFmtId="0" fontId="58" fillId="0" borderId="3" xfId="0" applyFont="1" applyFill="1" applyBorder="1" applyAlignment="1">
      <alignment horizontal="center" wrapText="1"/>
    </xf>
    <xf numFmtId="0" fontId="58" fillId="0" borderId="4" xfId="0" applyFont="1" applyFill="1" applyBorder="1" applyAlignment="1">
      <alignment horizontal="center" wrapText="1"/>
    </xf>
    <xf numFmtId="0" fontId="36" fillId="2" borderId="2" xfId="0" applyFont="1" applyFill="1" applyBorder="1" applyAlignment="1">
      <alignment horizontal="left" wrapText="1"/>
    </xf>
    <xf numFmtId="0" fontId="36" fillId="2" borderId="3" xfId="0" applyFont="1" applyFill="1" applyBorder="1" applyAlignment="1">
      <alignment horizontal="left" wrapText="1"/>
    </xf>
    <xf numFmtId="0" fontId="36" fillId="2" borderId="4" xfId="0" applyFont="1" applyFill="1" applyBorder="1" applyAlignment="1">
      <alignment horizontal="left" wrapText="1"/>
    </xf>
    <xf numFmtId="0" fontId="36" fillId="2" borderId="2" xfId="0" applyFont="1" applyFill="1" applyBorder="1" applyAlignment="1">
      <alignment horizontal="center" wrapText="1"/>
    </xf>
    <xf numFmtId="4" fontId="36" fillId="2" borderId="2" xfId="0" applyNumberFormat="1" applyFont="1" applyFill="1" applyBorder="1" applyAlignment="1">
      <alignment horizontal="center" wrapText="1"/>
    </xf>
    <xf numFmtId="4" fontId="36" fillId="2" borderId="3" xfId="0" applyNumberFormat="1" applyFont="1" applyFill="1" applyBorder="1" applyAlignment="1">
      <alignment horizontal="center" wrapText="1"/>
    </xf>
    <xf numFmtId="4" fontId="36" fillId="2" borderId="4" xfId="0" applyNumberFormat="1" applyFont="1" applyFill="1" applyBorder="1" applyAlignment="1">
      <alignment horizontal="center" wrapText="1"/>
    </xf>
    <xf numFmtId="0" fontId="0" fillId="3" borderId="17" xfId="0" applyFill="1" applyBorder="1" applyAlignment="1">
      <alignment horizontal="center"/>
    </xf>
    <xf numFmtId="0" fontId="47" fillId="0" borderId="2" xfId="0" applyFont="1" applyBorder="1" applyAlignment="1">
      <alignment horizontal="left" wrapText="1"/>
    </xf>
    <xf numFmtId="0" fontId="47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 wrapText="1"/>
    </xf>
    <xf numFmtId="49" fontId="0" fillId="0" borderId="2" xfId="0" applyNumberFormat="1" applyFill="1" applyBorder="1" applyAlignment="1">
      <alignment horizontal="center" wrapText="1"/>
    </xf>
    <xf numFmtId="49" fontId="0" fillId="0" borderId="4" xfId="0" applyNumberFormat="1" applyFill="1" applyBorder="1" applyAlignment="1">
      <alignment horizontal="center" wrapText="1"/>
    </xf>
    <xf numFmtId="2" fontId="49" fillId="0" borderId="2" xfId="0" applyNumberFormat="1" applyFont="1" applyFill="1" applyBorder="1" applyAlignment="1">
      <alignment horizontal="center" wrapText="1"/>
    </xf>
    <xf numFmtId="2" fontId="49" fillId="0" borderId="4" xfId="0" applyNumberFormat="1" applyFont="1" applyFill="1" applyBorder="1" applyAlignment="1">
      <alignment horizontal="center" wrapText="1"/>
    </xf>
    <xf numFmtId="164" fontId="0" fillId="0" borderId="2" xfId="0" applyNumberFormat="1" applyFill="1" applyBorder="1" applyAlignment="1">
      <alignment horizontal="center" wrapText="1"/>
    </xf>
    <xf numFmtId="164" fontId="0" fillId="0" borderId="4" xfId="0" applyNumberFormat="1" applyFill="1" applyBorder="1" applyAlignment="1">
      <alignment horizontal="center" wrapText="1"/>
    </xf>
    <xf numFmtId="0" fontId="0" fillId="3" borderId="24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14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49" fontId="45" fillId="0" borderId="2" xfId="0" applyNumberFormat="1" applyFont="1" applyBorder="1" applyAlignment="1">
      <alignment horizontal="center" wrapText="1"/>
    </xf>
    <xf numFmtId="49" fontId="45" fillId="0" borderId="4" xfId="0" applyNumberFormat="1" applyFont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57" fillId="4" borderId="2" xfId="0" applyFont="1" applyFill="1" applyBorder="1" applyAlignment="1">
      <alignment horizontal="center" wrapText="1"/>
    </xf>
    <xf numFmtId="0" fontId="57" fillId="4" borderId="3" xfId="0" applyFont="1" applyFill="1" applyBorder="1" applyAlignment="1">
      <alignment horizontal="center" wrapText="1"/>
    </xf>
    <xf numFmtId="0" fontId="57" fillId="4" borderId="4" xfId="0" applyFont="1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165" fontId="56" fillId="0" borderId="1" xfId="1" applyNumberFormat="1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46" fillId="0" borderId="4" xfId="0" applyFont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49" fontId="19" fillId="4" borderId="2" xfId="0" applyNumberFormat="1" applyFont="1" applyFill="1" applyBorder="1" applyAlignment="1">
      <alignment horizontal="center" wrapText="1"/>
    </xf>
    <xf numFmtId="49" fontId="19" fillId="4" borderId="4" xfId="0" applyNumberFormat="1" applyFont="1" applyFill="1" applyBorder="1" applyAlignment="1">
      <alignment horizontal="center" wrapText="1"/>
    </xf>
    <xf numFmtId="4" fontId="19" fillId="0" borderId="2" xfId="0" applyNumberFormat="1" applyFont="1" applyBorder="1" applyAlignment="1">
      <alignment horizontal="center"/>
    </xf>
    <xf numFmtId="4" fontId="19" fillId="0" borderId="4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49" fontId="49" fillId="4" borderId="2" xfId="0" applyNumberFormat="1" applyFont="1" applyFill="1" applyBorder="1" applyAlignment="1">
      <alignment horizontal="center" wrapText="1"/>
    </xf>
    <xf numFmtId="49" fontId="49" fillId="4" borderId="4" xfId="0" applyNumberFormat="1" applyFont="1" applyFill="1" applyBorder="1" applyAlignment="1">
      <alignment horizontal="center" wrapText="1"/>
    </xf>
    <xf numFmtId="0" fontId="57" fillId="0" borderId="2" xfId="0" applyFont="1" applyBorder="1" applyAlignment="1">
      <alignment horizontal="left" wrapText="1"/>
    </xf>
    <xf numFmtId="0" fontId="57" fillId="0" borderId="4" xfId="0" applyFont="1" applyBorder="1" applyAlignment="1">
      <alignment horizontal="left" wrapText="1"/>
    </xf>
    <xf numFmtId="0" fontId="12" fillId="0" borderId="2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0" fillId="3" borderId="2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79" fillId="0" borderId="0" xfId="0" applyFont="1"/>
    <xf numFmtId="2" fontId="80" fillId="2" borderId="2" xfId="0" applyNumberFormat="1" applyFont="1" applyFill="1" applyBorder="1" applyAlignment="1">
      <alignment horizontal="center" wrapText="1"/>
    </xf>
    <xf numFmtId="2" fontId="80" fillId="2" borderId="3" xfId="0" applyNumberFormat="1" applyFont="1" applyFill="1" applyBorder="1" applyAlignment="1">
      <alignment horizontal="center" wrapText="1"/>
    </xf>
    <xf numFmtId="2" fontId="80" fillId="2" borderId="4" xfId="0" applyNumberFormat="1" applyFont="1" applyFill="1" applyBorder="1" applyAlignment="1">
      <alignment horizontal="center" wrapText="1"/>
    </xf>
  </cellXfs>
  <cellStyles count="5">
    <cellStyle name="Гиперссылка" xfId="2" builtinId="8"/>
    <cellStyle name="Денежный" xfId="3" builtinId="4"/>
    <cellStyle name="Обычный" xfId="0" builtinId="0"/>
    <cellStyle name="Финансовый" xfId="1" builtinId="3"/>
    <cellStyle name="Финансовый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4"/>
  <sheetViews>
    <sheetView tabSelected="1" topLeftCell="A98" zoomScale="82" zoomScaleNormal="82" workbookViewId="0">
      <selection activeCell="D104" sqref="D104:D115"/>
    </sheetView>
  </sheetViews>
  <sheetFormatPr defaultRowHeight="15"/>
  <cols>
    <col min="1" max="1" width="29.140625" customWidth="1"/>
    <col min="2" max="2" width="24.85546875" customWidth="1"/>
    <col min="3" max="3" width="24" customWidth="1"/>
    <col min="4" max="4" width="27.7109375" customWidth="1"/>
    <col min="5" max="5" width="51.28515625" customWidth="1"/>
    <col min="6" max="7" width="20.5703125" customWidth="1"/>
    <col min="8" max="8" width="49.7109375" customWidth="1"/>
    <col min="9" max="9" width="36.85546875" customWidth="1"/>
    <col min="10" max="10" width="23.42578125" customWidth="1"/>
    <col min="11" max="11" width="21.7109375" customWidth="1"/>
  </cols>
  <sheetData>
    <row r="1" spans="1:11" ht="27">
      <c r="B1" s="794" t="s">
        <v>148</v>
      </c>
    </row>
    <row r="2" spans="1:11" ht="15.75" thickBot="1"/>
    <row r="3" spans="1:11" ht="34.5" customHeight="1">
      <c r="A3" s="577" t="s">
        <v>0</v>
      </c>
      <c r="B3" s="579" t="s">
        <v>169</v>
      </c>
      <c r="C3" s="580"/>
      <c r="D3" s="581"/>
      <c r="E3" s="582" t="s">
        <v>428</v>
      </c>
      <c r="F3" s="582" t="s">
        <v>4</v>
      </c>
      <c r="G3" s="766" t="s">
        <v>429</v>
      </c>
      <c r="H3" s="582" t="s">
        <v>5</v>
      </c>
      <c r="I3" s="599" t="s">
        <v>7</v>
      </c>
      <c r="J3" s="599" t="s">
        <v>9</v>
      </c>
      <c r="K3" s="629" t="s">
        <v>224</v>
      </c>
    </row>
    <row r="4" spans="1:11" ht="29.25" customHeight="1" thickBot="1">
      <c r="A4" s="623"/>
      <c r="B4" s="26" t="s">
        <v>11</v>
      </c>
      <c r="C4" s="26" t="s">
        <v>1</v>
      </c>
      <c r="D4" s="26" t="s">
        <v>2</v>
      </c>
      <c r="E4" s="624"/>
      <c r="F4" s="624"/>
      <c r="G4" s="767"/>
      <c r="H4" s="583"/>
      <c r="I4" s="612"/>
      <c r="J4" s="612"/>
      <c r="K4" s="630"/>
    </row>
    <row r="5" spans="1:11" ht="48.75" customHeight="1">
      <c r="A5" s="548" t="s">
        <v>10</v>
      </c>
      <c r="B5" s="621" t="s">
        <v>12</v>
      </c>
      <c r="C5" s="621" t="s">
        <v>280</v>
      </c>
      <c r="D5" s="621" t="s">
        <v>206</v>
      </c>
      <c r="E5" s="621" t="s">
        <v>788</v>
      </c>
      <c r="F5" s="621" t="s">
        <v>59</v>
      </c>
      <c r="G5" s="631">
        <v>8665</v>
      </c>
      <c r="H5" s="605" t="s">
        <v>13</v>
      </c>
      <c r="I5" s="22"/>
      <c r="J5" s="166"/>
      <c r="K5" s="19" t="s">
        <v>28</v>
      </c>
    </row>
    <row r="6" spans="1:11" ht="48.75" customHeight="1">
      <c r="A6" s="549"/>
      <c r="B6" s="621"/>
      <c r="C6" s="621"/>
      <c r="D6" s="621"/>
      <c r="E6" s="621"/>
      <c r="F6" s="621"/>
      <c r="G6" s="631"/>
      <c r="H6" s="605"/>
      <c r="I6" s="1" t="s">
        <v>789</v>
      </c>
      <c r="J6" s="2">
        <v>1505</v>
      </c>
      <c r="K6" s="459" t="s">
        <v>28</v>
      </c>
    </row>
    <row r="7" spans="1:11" ht="48.75" customHeight="1">
      <c r="A7" s="549"/>
      <c r="B7" s="621"/>
      <c r="C7" s="621"/>
      <c r="D7" s="621"/>
      <c r="E7" s="621"/>
      <c r="F7" s="621"/>
      <c r="G7" s="631"/>
      <c r="H7" s="605"/>
      <c r="I7" s="1" t="s">
        <v>709</v>
      </c>
      <c r="J7" s="2">
        <v>980</v>
      </c>
      <c r="K7" s="454" t="s">
        <v>28</v>
      </c>
    </row>
    <row r="8" spans="1:11" ht="48.75" customHeight="1">
      <c r="A8" s="549"/>
      <c r="B8" s="621"/>
      <c r="C8" s="621"/>
      <c r="D8" s="621"/>
      <c r="E8" s="621"/>
      <c r="F8" s="621"/>
      <c r="G8" s="631"/>
      <c r="H8" s="605"/>
      <c r="I8" s="1" t="s">
        <v>775</v>
      </c>
      <c r="J8" s="2">
        <v>700</v>
      </c>
      <c r="K8" s="347" t="s">
        <v>28</v>
      </c>
    </row>
    <row r="9" spans="1:11" ht="48.75" customHeight="1">
      <c r="A9" s="549"/>
      <c r="B9" s="621"/>
      <c r="C9" s="621"/>
      <c r="D9" s="621"/>
      <c r="E9" s="621"/>
      <c r="F9" s="621"/>
      <c r="G9" s="631"/>
      <c r="H9" s="605"/>
      <c r="I9" s="78" t="s">
        <v>493</v>
      </c>
      <c r="J9" s="202">
        <v>970</v>
      </c>
      <c r="K9" s="2" t="s">
        <v>28</v>
      </c>
    </row>
    <row r="10" spans="1:11" ht="48.75" customHeight="1">
      <c r="A10" s="549"/>
      <c r="B10" s="621"/>
      <c r="C10" s="621"/>
      <c r="D10" s="621"/>
      <c r="E10" s="621"/>
      <c r="F10" s="621"/>
      <c r="G10" s="631"/>
      <c r="H10" s="605"/>
      <c r="I10" s="158" t="s">
        <v>422</v>
      </c>
      <c r="J10" s="175">
        <v>660</v>
      </c>
      <c r="K10" s="2" t="s">
        <v>28</v>
      </c>
    </row>
    <row r="11" spans="1:11" ht="48.75" customHeight="1">
      <c r="A11" s="549"/>
      <c r="B11" s="621"/>
      <c r="C11" s="621"/>
      <c r="D11" s="621"/>
      <c r="E11" s="621"/>
      <c r="F11" s="621"/>
      <c r="G11" s="631"/>
      <c r="H11" s="605"/>
      <c r="I11" s="78" t="s">
        <v>374</v>
      </c>
      <c r="J11" s="202">
        <v>830</v>
      </c>
      <c r="K11" s="2" t="s">
        <v>28</v>
      </c>
    </row>
    <row r="12" spans="1:11" ht="48.75" customHeight="1">
      <c r="A12" s="549"/>
      <c r="B12" s="621"/>
      <c r="C12" s="621"/>
      <c r="D12" s="621"/>
      <c r="E12" s="621"/>
      <c r="F12" s="621"/>
      <c r="G12" s="631"/>
      <c r="H12" s="605"/>
      <c r="I12" s="78" t="s">
        <v>332</v>
      </c>
      <c r="J12" s="164">
        <v>820</v>
      </c>
      <c r="K12" s="2" t="s">
        <v>28</v>
      </c>
    </row>
    <row r="13" spans="1:11" ht="48.75" customHeight="1">
      <c r="A13" s="549"/>
      <c r="B13" s="621"/>
      <c r="C13" s="621"/>
      <c r="D13" s="621"/>
      <c r="E13" s="621"/>
      <c r="F13" s="621"/>
      <c r="G13" s="631"/>
      <c r="H13" s="605"/>
      <c r="I13" s="1" t="s">
        <v>223</v>
      </c>
      <c r="J13" s="164">
        <v>1240</v>
      </c>
      <c r="K13" s="2" t="s">
        <v>28</v>
      </c>
    </row>
    <row r="14" spans="1:11" ht="48.75" customHeight="1">
      <c r="A14" s="549"/>
      <c r="B14" s="621"/>
      <c r="C14" s="621"/>
      <c r="D14" s="621"/>
      <c r="E14" s="621"/>
      <c r="F14" s="621"/>
      <c r="G14" s="631"/>
      <c r="H14" s="605"/>
      <c r="I14" s="1" t="s">
        <v>29</v>
      </c>
      <c r="J14" s="164">
        <v>540</v>
      </c>
      <c r="K14" s="2" t="s">
        <v>28</v>
      </c>
    </row>
    <row r="15" spans="1:11" ht="48.75" customHeight="1">
      <c r="A15" s="575"/>
      <c r="B15" s="621"/>
      <c r="C15" s="621"/>
      <c r="D15" s="621"/>
      <c r="E15" s="621"/>
      <c r="F15" s="621"/>
      <c r="G15" s="632"/>
      <c r="H15" s="605"/>
      <c r="I15" s="1" t="s">
        <v>30</v>
      </c>
      <c r="J15" s="164">
        <v>420</v>
      </c>
      <c r="K15" s="2" t="s">
        <v>28</v>
      </c>
    </row>
    <row r="16" spans="1:11" ht="56.25" customHeight="1">
      <c r="A16" s="4" t="s">
        <v>10</v>
      </c>
      <c r="B16" s="9" t="s">
        <v>15</v>
      </c>
      <c r="C16" s="9" t="s">
        <v>32</v>
      </c>
      <c r="D16" s="9" t="s">
        <v>33</v>
      </c>
      <c r="E16" s="3" t="s">
        <v>314</v>
      </c>
      <c r="F16" s="3" t="s">
        <v>59</v>
      </c>
      <c r="G16" s="2">
        <v>520</v>
      </c>
      <c r="H16" s="4" t="s">
        <v>31</v>
      </c>
      <c r="I16" s="8" t="s">
        <v>34</v>
      </c>
      <c r="J16" s="164">
        <v>520</v>
      </c>
      <c r="K16" s="2" t="s">
        <v>35</v>
      </c>
    </row>
    <row r="17" spans="1:11" ht="57" customHeight="1">
      <c r="A17" s="4" t="s">
        <v>10</v>
      </c>
      <c r="B17" s="9" t="s">
        <v>15</v>
      </c>
      <c r="C17" s="9" t="s">
        <v>32</v>
      </c>
      <c r="D17" s="9" t="s">
        <v>33</v>
      </c>
      <c r="E17" s="3" t="s">
        <v>315</v>
      </c>
      <c r="F17" s="3" t="s">
        <v>59</v>
      </c>
      <c r="G17" s="2">
        <v>5622</v>
      </c>
      <c r="H17" s="4" t="s">
        <v>31</v>
      </c>
      <c r="I17" s="8" t="s">
        <v>36</v>
      </c>
      <c r="J17" s="164">
        <v>5622</v>
      </c>
      <c r="K17" s="2" t="s">
        <v>35</v>
      </c>
    </row>
    <row r="18" spans="1:11" ht="57" customHeight="1">
      <c r="A18" s="4" t="s">
        <v>10</v>
      </c>
      <c r="B18" s="9" t="s">
        <v>15</v>
      </c>
      <c r="C18" s="9" t="s">
        <v>32</v>
      </c>
      <c r="D18" s="9" t="s">
        <v>33</v>
      </c>
      <c r="E18" s="155" t="s">
        <v>316</v>
      </c>
      <c r="F18" s="155" t="s">
        <v>59</v>
      </c>
      <c r="G18" s="2">
        <v>368</v>
      </c>
      <c r="H18" s="4" t="s">
        <v>31</v>
      </c>
      <c r="I18" s="8" t="s">
        <v>317</v>
      </c>
      <c r="J18" s="164">
        <v>368</v>
      </c>
      <c r="K18" s="2" t="s">
        <v>35</v>
      </c>
    </row>
    <row r="19" spans="1:11" ht="57" customHeight="1">
      <c r="A19" s="4" t="s">
        <v>10</v>
      </c>
      <c r="B19" s="9" t="s">
        <v>15</v>
      </c>
      <c r="C19" s="9" t="s">
        <v>32</v>
      </c>
      <c r="D19" s="9" t="s">
        <v>33</v>
      </c>
      <c r="E19" s="245" t="s">
        <v>459</v>
      </c>
      <c r="F19" s="245" t="s">
        <v>59</v>
      </c>
      <c r="G19" s="2">
        <v>3331</v>
      </c>
      <c r="H19" s="4" t="s">
        <v>31</v>
      </c>
      <c r="I19" s="8" t="s">
        <v>460</v>
      </c>
      <c r="J19" s="2">
        <v>3331</v>
      </c>
      <c r="K19" s="2" t="s">
        <v>35</v>
      </c>
    </row>
    <row r="20" spans="1:11" ht="55.5" customHeight="1">
      <c r="A20" s="4" t="s">
        <v>10</v>
      </c>
      <c r="B20" s="10" t="s">
        <v>38</v>
      </c>
      <c r="C20" s="10" t="s">
        <v>19</v>
      </c>
      <c r="D20" s="10" t="s">
        <v>39</v>
      </c>
      <c r="E20" s="3" t="s">
        <v>40</v>
      </c>
      <c r="F20" s="3" t="s">
        <v>59</v>
      </c>
      <c r="G20" s="2">
        <v>3960</v>
      </c>
      <c r="H20" s="4" t="s">
        <v>37</v>
      </c>
      <c r="I20" s="2" t="s">
        <v>41</v>
      </c>
      <c r="J20" s="164">
        <v>3960</v>
      </c>
      <c r="K20" s="2" t="s">
        <v>42</v>
      </c>
    </row>
    <row r="21" spans="1:11" ht="55.5" customHeight="1">
      <c r="A21" s="4" t="s">
        <v>10</v>
      </c>
      <c r="B21" s="10" t="s">
        <v>38</v>
      </c>
      <c r="C21" s="10" t="s">
        <v>19</v>
      </c>
      <c r="D21" s="10" t="s">
        <v>39</v>
      </c>
      <c r="E21" s="3" t="s">
        <v>266</v>
      </c>
      <c r="F21" s="3" t="s">
        <v>59</v>
      </c>
      <c r="G21" s="2">
        <v>4250</v>
      </c>
      <c r="H21" s="4" t="s">
        <v>37</v>
      </c>
      <c r="I21" s="2" t="s">
        <v>293</v>
      </c>
      <c r="J21" s="164">
        <v>4250</v>
      </c>
      <c r="K21" s="2" t="s">
        <v>42</v>
      </c>
    </row>
    <row r="22" spans="1:11" ht="55.5" customHeight="1">
      <c r="A22" s="4" t="s">
        <v>10</v>
      </c>
      <c r="B22" s="10" t="s">
        <v>38</v>
      </c>
      <c r="C22" s="10" t="s">
        <v>19</v>
      </c>
      <c r="D22" s="10" t="s">
        <v>39</v>
      </c>
      <c r="E22" s="242" t="s">
        <v>449</v>
      </c>
      <c r="F22" s="242" t="s">
        <v>59</v>
      </c>
      <c r="G22" s="2">
        <v>6000</v>
      </c>
      <c r="H22" s="4" t="s">
        <v>37</v>
      </c>
      <c r="I22" s="2" t="s">
        <v>475</v>
      </c>
      <c r="J22" s="2">
        <v>6000</v>
      </c>
      <c r="K22" s="2" t="s">
        <v>42</v>
      </c>
    </row>
    <row r="23" spans="1:11" s="20" customFormat="1" ht="37.5" customHeight="1">
      <c r="A23" s="588" t="s">
        <v>10</v>
      </c>
      <c r="B23" s="662" t="s">
        <v>702</v>
      </c>
      <c r="C23" s="662" t="s">
        <v>280</v>
      </c>
      <c r="D23" s="625" t="s">
        <v>706</v>
      </c>
      <c r="E23" s="669" t="s">
        <v>703</v>
      </c>
      <c r="F23" s="586" t="s">
        <v>59</v>
      </c>
      <c r="G23" s="610">
        <v>20000</v>
      </c>
      <c r="H23" s="648" t="s">
        <v>214</v>
      </c>
      <c r="I23" s="2" t="s">
        <v>767</v>
      </c>
      <c r="J23" s="2">
        <v>13916.42</v>
      </c>
      <c r="K23" s="2" t="s">
        <v>46</v>
      </c>
    </row>
    <row r="24" spans="1:11" s="20" customFormat="1" ht="36.75" customHeight="1">
      <c r="A24" s="590"/>
      <c r="B24" s="663"/>
      <c r="C24" s="663"/>
      <c r="D24" s="626"/>
      <c r="E24" s="670"/>
      <c r="F24" s="587"/>
      <c r="G24" s="611"/>
      <c r="H24" s="649"/>
      <c r="I24" s="2" t="s">
        <v>705</v>
      </c>
      <c r="J24" s="13">
        <v>6020.8</v>
      </c>
      <c r="K24" s="2" t="s">
        <v>46</v>
      </c>
    </row>
    <row r="25" spans="1:11" ht="56.25" customHeight="1">
      <c r="A25" s="4" t="s">
        <v>10</v>
      </c>
      <c r="B25" s="9" t="s">
        <v>14</v>
      </c>
      <c r="C25" s="9" t="s">
        <v>280</v>
      </c>
      <c r="D25" s="10" t="s">
        <v>16</v>
      </c>
      <c r="E25" s="3" t="s">
        <v>44</v>
      </c>
      <c r="F25" s="3" t="s">
        <v>59</v>
      </c>
      <c r="G25" s="12">
        <v>7619.2</v>
      </c>
      <c r="H25" s="4" t="s">
        <v>43</v>
      </c>
      <c r="I25" s="2" t="s">
        <v>45</v>
      </c>
      <c r="J25" s="164">
        <v>7619.2</v>
      </c>
      <c r="K25" s="2" t="s">
        <v>46</v>
      </c>
    </row>
    <row r="26" spans="1:11" ht="56.25" customHeight="1">
      <c r="A26" s="588" t="s">
        <v>10</v>
      </c>
      <c r="B26" s="625" t="s">
        <v>48</v>
      </c>
      <c r="C26" s="625" t="s">
        <v>49</v>
      </c>
      <c r="D26" s="625" t="s">
        <v>50</v>
      </c>
      <c r="E26" s="586" t="s">
        <v>51</v>
      </c>
      <c r="F26" s="586" t="s">
        <v>59</v>
      </c>
      <c r="G26" s="627">
        <v>20201.96</v>
      </c>
      <c r="H26" s="588" t="s">
        <v>47</v>
      </c>
      <c r="I26" s="2" t="s">
        <v>149</v>
      </c>
      <c r="J26" s="164">
        <v>11879.97</v>
      </c>
      <c r="K26" s="2" t="s">
        <v>53</v>
      </c>
    </row>
    <row r="27" spans="1:11" ht="46.5" customHeight="1">
      <c r="A27" s="590"/>
      <c r="B27" s="626"/>
      <c r="C27" s="626"/>
      <c r="D27" s="626"/>
      <c r="E27" s="587"/>
      <c r="F27" s="587"/>
      <c r="G27" s="628"/>
      <c r="H27" s="590"/>
      <c r="I27" s="2" t="s">
        <v>52</v>
      </c>
      <c r="J27" s="164">
        <v>8321.99</v>
      </c>
      <c r="K27" s="2" t="s">
        <v>53</v>
      </c>
    </row>
    <row r="28" spans="1:11" ht="46.5" customHeight="1">
      <c r="A28" s="588" t="s">
        <v>10</v>
      </c>
      <c r="B28" s="82" t="s">
        <v>48</v>
      </c>
      <c r="C28" s="82" t="s">
        <v>49</v>
      </c>
      <c r="D28" s="82" t="s">
        <v>50</v>
      </c>
      <c r="E28" s="156" t="s">
        <v>170</v>
      </c>
      <c r="F28" s="176" t="s">
        <v>172</v>
      </c>
      <c r="G28" s="175">
        <v>2500.0100000000002</v>
      </c>
      <c r="H28" s="173" t="s">
        <v>47</v>
      </c>
      <c r="I28" s="175" t="s">
        <v>171</v>
      </c>
      <c r="J28" s="177">
        <v>2500.0100000000002</v>
      </c>
      <c r="K28" s="175" t="s">
        <v>53</v>
      </c>
    </row>
    <row r="29" spans="1:11" ht="48" customHeight="1">
      <c r="A29" s="590"/>
      <c r="B29" s="81" t="s">
        <v>22</v>
      </c>
      <c r="C29" s="81" t="s">
        <v>55</v>
      </c>
      <c r="D29" s="81" t="s">
        <v>248</v>
      </c>
      <c r="E29" s="156" t="s">
        <v>56</v>
      </c>
      <c r="F29" s="156" t="s">
        <v>59</v>
      </c>
      <c r="G29" s="174">
        <v>3228</v>
      </c>
      <c r="H29" s="109" t="s">
        <v>54</v>
      </c>
      <c r="I29" s="158" t="s">
        <v>57</v>
      </c>
      <c r="J29" s="167">
        <v>3228</v>
      </c>
      <c r="K29" s="175" t="s">
        <v>58</v>
      </c>
    </row>
    <row r="30" spans="1:11" ht="48" customHeight="1">
      <c r="A30" s="4" t="s">
        <v>10</v>
      </c>
      <c r="B30" s="81" t="s">
        <v>318</v>
      </c>
      <c r="C30" s="81" t="s">
        <v>319</v>
      </c>
      <c r="D30" s="81" t="s">
        <v>320</v>
      </c>
      <c r="E30" s="156" t="s">
        <v>321</v>
      </c>
      <c r="F30" s="157" t="s">
        <v>59</v>
      </c>
      <c r="G30" s="157">
        <v>6099.3</v>
      </c>
      <c r="H30" s="109" t="s">
        <v>54</v>
      </c>
      <c r="I30" s="158" t="s">
        <v>322</v>
      </c>
      <c r="J30" s="167">
        <v>6099.3</v>
      </c>
      <c r="K30" s="175" t="s">
        <v>58</v>
      </c>
    </row>
    <row r="31" spans="1:11" ht="38.25" customHeight="1">
      <c r="A31" s="588" t="s">
        <v>10</v>
      </c>
      <c r="B31" s="650" t="s">
        <v>14</v>
      </c>
      <c r="C31" s="650" t="s">
        <v>280</v>
      </c>
      <c r="D31" s="652" t="s">
        <v>16</v>
      </c>
      <c r="E31" s="654" t="s">
        <v>738</v>
      </c>
      <c r="F31" s="756" t="s">
        <v>59</v>
      </c>
      <c r="G31" s="758">
        <v>11457.74</v>
      </c>
      <c r="H31" s="109" t="s">
        <v>214</v>
      </c>
      <c r="I31" s="175" t="s">
        <v>464</v>
      </c>
      <c r="J31" s="179">
        <v>4908</v>
      </c>
      <c r="K31" s="175" t="s">
        <v>46</v>
      </c>
    </row>
    <row r="32" spans="1:11" ht="40.5" customHeight="1">
      <c r="A32" s="590"/>
      <c r="B32" s="651"/>
      <c r="C32" s="651"/>
      <c r="D32" s="653"/>
      <c r="E32" s="655"/>
      <c r="F32" s="757"/>
      <c r="G32" s="759"/>
      <c r="H32" s="109" t="s">
        <v>214</v>
      </c>
      <c r="I32" s="175" t="s">
        <v>215</v>
      </c>
      <c r="J32" s="179">
        <v>6549.74</v>
      </c>
      <c r="K32" s="175" t="s">
        <v>46</v>
      </c>
    </row>
    <row r="33" spans="1:11" ht="46.5" customHeight="1">
      <c r="A33" s="4" t="s">
        <v>10</v>
      </c>
      <c r="B33" s="81" t="s">
        <v>14</v>
      </c>
      <c r="C33" s="81" t="s">
        <v>280</v>
      </c>
      <c r="D33" s="82" t="s">
        <v>16</v>
      </c>
      <c r="E33" s="178" t="s">
        <v>344</v>
      </c>
      <c r="F33" s="156" t="s">
        <v>59</v>
      </c>
      <c r="G33" s="174">
        <v>9999.4500000000007</v>
      </c>
      <c r="H33" s="109" t="s">
        <v>346</v>
      </c>
      <c r="I33" s="175" t="s">
        <v>345</v>
      </c>
      <c r="J33" s="174">
        <v>9999.4500000000007</v>
      </c>
      <c r="K33" s="175" t="s">
        <v>46</v>
      </c>
    </row>
    <row r="34" spans="1:11" ht="48" customHeight="1">
      <c r="A34" s="588" t="s">
        <v>10</v>
      </c>
      <c r="B34" s="180" t="s">
        <v>267</v>
      </c>
      <c r="C34" s="180" t="s">
        <v>268</v>
      </c>
      <c r="D34" s="180" t="s">
        <v>269</v>
      </c>
      <c r="E34" s="180" t="s">
        <v>270</v>
      </c>
      <c r="F34" s="156" t="s">
        <v>59</v>
      </c>
      <c r="G34" s="181">
        <v>150</v>
      </c>
      <c r="H34" s="182" t="s">
        <v>272</v>
      </c>
      <c r="I34" s="183" t="s">
        <v>271</v>
      </c>
      <c r="J34" s="181">
        <v>150</v>
      </c>
      <c r="K34" s="190" t="s">
        <v>212</v>
      </c>
    </row>
    <row r="35" spans="1:11" s="184" customFormat="1" ht="46.5" customHeight="1">
      <c r="A35" s="590"/>
      <c r="B35" s="214" t="s">
        <v>353</v>
      </c>
      <c r="C35" s="214" t="s">
        <v>280</v>
      </c>
      <c r="D35" s="215" t="s">
        <v>354</v>
      </c>
      <c r="E35" s="216" t="s">
        <v>350</v>
      </c>
      <c r="F35" s="156" t="s">
        <v>59</v>
      </c>
      <c r="G35" s="218">
        <v>1026</v>
      </c>
      <c r="H35" s="189" t="s">
        <v>352</v>
      </c>
      <c r="I35" s="217" t="s">
        <v>355</v>
      </c>
      <c r="J35" s="218">
        <v>1026</v>
      </c>
      <c r="K35" s="217" t="s">
        <v>351</v>
      </c>
    </row>
    <row r="36" spans="1:11" s="184" customFormat="1" ht="46.5" customHeight="1">
      <c r="A36" s="4" t="s">
        <v>10</v>
      </c>
      <c r="B36" s="81" t="s">
        <v>353</v>
      </c>
      <c r="C36" s="81" t="s">
        <v>280</v>
      </c>
      <c r="D36" s="82" t="s">
        <v>354</v>
      </c>
      <c r="E36" s="178" t="s">
        <v>393</v>
      </c>
      <c r="F36" s="156" t="s">
        <v>59</v>
      </c>
      <c r="G36" s="220">
        <v>4155</v>
      </c>
      <c r="H36" s="219" t="s">
        <v>352</v>
      </c>
      <c r="I36" s="175" t="s">
        <v>401</v>
      </c>
      <c r="J36" s="218">
        <v>4155</v>
      </c>
      <c r="K36" s="175" t="s">
        <v>351</v>
      </c>
    </row>
    <row r="37" spans="1:11" ht="46.5" customHeight="1">
      <c r="A37" s="4" t="s">
        <v>10</v>
      </c>
      <c r="B37" s="81" t="s">
        <v>14</v>
      </c>
      <c r="C37" s="81" t="s">
        <v>280</v>
      </c>
      <c r="D37" s="82" t="s">
        <v>395</v>
      </c>
      <c r="E37" s="178" t="s">
        <v>396</v>
      </c>
      <c r="F37" s="156" t="s">
        <v>59</v>
      </c>
      <c r="G37" s="174">
        <v>703.25</v>
      </c>
      <c r="H37" s="79" t="s">
        <v>394</v>
      </c>
      <c r="I37" s="175" t="s">
        <v>397</v>
      </c>
      <c r="J37" s="174">
        <v>703.25</v>
      </c>
      <c r="K37" s="175" t="s">
        <v>398</v>
      </c>
    </row>
    <row r="38" spans="1:11" ht="46.5" customHeight="1">
      <c r="A38" s="4" t="s">
        <v>10</v>
      </c>
      <c r="B38" s="650" t="s">
        <v>14</v>
      </c>
      <c r="C38" s="650" t="s">
        <v>280</v>
      </c>
      <c r="D38" s="652" t="s">
        <v>395</v>
      </c>
      <c r="E38" s="654" t="s">
        <v>462</v>
      </c>
      <c r="F38" s="756" t="s">
        <v>59</v>
      </c>
      <c r="G38" s="760">
        <v>16143.8</v>
      </c>
      <c r="H38" s="642" t="s">
        <v>399</v>
      </c>
      <c r="I38" s="2" t="s">
        <v>463</v>
      </c>
      <c r="J38" s="13">
        <v>1881</v>
      </c>
      <c r="K38" s="175" t="s">
        <v>46</v>
      </c>
    </row>
    <row r="39" spans="1:11" ht="46.5" customHeight="1">
      <c r="A39" s="4" t="s">
        <v>10</v>
      </c>
      <c r="B39" s="651"/>
      <c r="C39" s="651"/>
      <c r="D39" s="653"/>
      <c r="E39" s="655"/>
      <c r="F39" s="757"/>
      <c r="G39" s="761"/>
      <c r="H39" s="644"/>
      <c r="I39" s="175" t="s">
        <v>400</v>
      </c>
      <c r="J39" s="174">
        <v>14262.8</v>
      </c>
      <c r="K39" s="175" t="s">
        <v>46</v>
      </c>
    </row>
    <row r="40" spans="1:11" ht="46.5" customHeight="1">
      <c r="A40" s="588" t="s">
        <v>10</v>
      </c>
      <c r="B40" s="650" t="s">
        <v>702</v>
      </c>
      <c r="C40" s="650" t="s">
        <v>280</v>
      </c>
      <c r="D40" s="652" t="s">
        <v>16</v>
      </c>
      <c r="E40" s="669" t="s">
        <v>703</v>
      </c>
      <c r="F40" s="669" t="s">
        <v>59</v>
      </c>
      <c r="G40" s="610">
        <v>20000</v>
      </c>
      <c r="H40" s="627" t="s">
        <v>214</v>
      </c>
      <c r="I40" s="175"/>
      <c r="J40" s="174"/>
      <c r="K40" s="175"/>
    </row>
    <row r="41" spans="1:11" ht="47.25" customHeight="1">
      <c r="A41" s="590"/>
      <c r="B41" s="651"/>
      <c r="C41" s="651"/>
      <c r="D41" s="653"/>
      <c r="E41" s="670"/>
      <c r="F41" s="670"/>
      <c r="G41" s="611"/>
      <c r="H41" s="628"/>
      <c r="I41" s="8" t="s">
        <v>704</v>
      </c>
      <c r="J41" s="2">
        <v>6020</v>
      </c>
      <c r="K41" s="175" t="s">
        <v>46</v>
      </c>
    </row>
    <row r="42" spans="1:11" ht="46.5" customHeight="1">
      <c r="A42" s="4" t="s">
        <v>10</v>
      </c>
      <c r="B42" s="351" t="s">
        <v>608</v>
      </c>
      <c r="C42" s="81" t="s">
        <v>280</v>
      </c>
      <c r="D42" s="348" t="s">
        <v>609</v>
      </c>
      <c r="E42" s="349" t="s">
        <v>610</v>
      </c>
      <c r="F42" s="350" t="s">
        <v>59</v>
      </c>
      <c r="G42" s="352">
        <v>3500</v>
      </c>
      <c r="H42" s="353" t="s">
        <v>611</v>
      </c>
      <c r="I42" s="175" t="s">
        <v>650</v>
      </c>
      <c r="J42" s="174">
        <v>3500</v>
      </c>
      <c r="K42" s="175" t="s">
        <v>46</v>
      </c>
    </row>
    <row r="43" spans="1:11" ht="50.25" customHeight="1">
      <c r="A43" s="4" t="s">
        <v>10</v>
      </c>
      <c r="B43" s="81" t="s">
        <v>441</v>
      </c>
      <c r="C43" s="237" t="s">
        <v>442</v>
      </c>
      <c r="D43" s="237" t="s">
        <v>443</v>
      </c>
      <c r="E43" s="178" t="s">
        <v>444</v>
      </c>
      <c r="F43" s="237" t="s">
        <v>59</v>
      </c>
      <c r="G43" s="241">
        <v>3600</v>
      </c>
      <c r="H43" s="109" t="s">
        <v>446</v>
      </c>
      <c r="I43" s="238" t="s">
        <v>445</v>
      </c>
      <c r="J43" s="239">
        <v>3600</v>
      </c>
      <c r="K43" s="239" t="s">
        <v>64</v>
      </c>
    </row>
    <row r="44" spans="1:11" ht="48" customHeight="1">
      <c r="A44" s="4" t="s">
        <v>10</v>
      </c>
      <c r="B44" s="81" t="s">
        <v>22</v>
      </c>
      <c r="C44" s="81" t="s">
        <v>55</v>
      </c>
      <c r="D44" s="81" t="s">
        <v>248</v>
      </c>
      <c r="E44" s="156" t="s">
        <v>569</v>
      </c>
      <c r="F44" s="156" t="s">
        <v>59</v>
      </c>
      <c r="G44" s="174">
        <v>92000</v>
      </c>
      <c r="H44" s="109" t="s">
        <v>573</v>
      </c>
      <c r="I44" s="158" t="s">
        <v>628</v>
      </c>
      <c r="J44" s="174">
        <v>92000</v>
      </c>
      <c r="K44" s="175" t="s">
        <v>571</v>
      </c>
    </row>
    <row r="45" spans="1:11" ht="48" customHeight="1">
      <c r="A45" s="4" t="s">
        <v>10</v>
      </c>
      <c r="B45" s="81" t="s">
        <v>22</v>
      </c>
      <c r="C45" s="81" t="s">
        <v>55</v>
      </c>
      <c r="D45" s="81" t="s">
        <v>248</v>
      </c>
      <c r="E45" s="156" t="s">
        <v>570</v>
      </c>
      <c r="F45" s="156" t="s">
        <v>59</v>
      </c>
      <c r="G45" s="174">
        <v>38400</v>
      </c>
      <c r="H45" s="109" t="s">
        <v>572</v>
      </c>
      <c r="I45" s="158" t="s">
        <v>612</v>
      </c>
      <c r="J45" s="174">
        <v>38400</v>
      </c>
      <c r="K45" s="175" t="s">
        <v>398</v>
      </c>
    </row>
    <row r="46" spans="1:11" ht="48" customHeight="1">
      <c r="A46" s="4" t="s">
        <v>10</v>
      </c>
      <c r="B46" s="399" t="s">
        <v>645</v>
      </c>
      <c r="C46" s="399" t="s">
        <v>646</v>
      </c>
      <c r="D46" s="399" t="s">
        <v>647</v>
      </c>
      <c r="E46" s="399" t="s">
        <v>648</v>
      </c>
      <c r="F46" s="156" t="s">
        <v>59</v>
      </c>
      <c r="G46" s="405">
        <v>5794</v>
      </c>
      <c r="H46" s="400" t="s">
        <v>526</v>
      </c>
      <c r="I46" s="400" t="s">
        <v>649</v>
      </c>
      <c r="J46" s="405">
        <v>5794</v>
      </c>
      <c r="K46" s="175" t="s">
        <v>527</v>
      </c>
    </row>
    <row r="47" spans="1:11" ht="42.75" customHeight="1">
      <c r="A47" s="109"/>
      <c r="B47" s="80"/>
      <c r="C47" s="81"/>
      <c r="D47" s="81"/>
      <c r="E47" s="10"/>
      <c r="F47" s="11"/>
      <c r="G47" s="12"/>
      <c r="H47" s="2"/>
      <c r="I47" s="8"/>
      <c r="J47" s="239"/>
      <c r="K47" s="27"/>
    </row>
    <row r="48" spans="1:11" ht="34.5" customHeight="1">
      <c r="A48" s="578" t="s">
        <v>0</v>
      </c>
      <c r="B48" s="763" t="s">
        <v>6</v>
      </c>
      <c r="C48" s="764"/>
      <c r="D48" s="765"/>
      <c r="E48" s="754" t="s">
        <v>3</v>
      </c>
      <c r="F48" s="754" t="s">
        <v>4</v>
      </c>
      <c r="G48" s="754" t="s">
        <v>8</v>
      </c>
      <c r="H48" s="754" t="s">
        <v>5</v>
      </c>
      <c r="I48" s="768" t="s">
        <v>7</v>
      </c>
      <c r="J48" s="768" t="s">
        <v>9</v>
      </c>
      <c r="K48" s="613"/>
    </row>
    <row r="49" spans="1:11" ht="29.25" customHeight="1" thickBot="1">
      <c r="A49" s="792"/>
      <c r="B49" s="26" t="s">
        <v>11</v>
      </c>
      <c r="C49" s="26" t="s">
        <v>1</v>
      </c>
      <c r="D49" s="26" t="s">
        <v>2</v>
      </c>
      <c r="E49" s="624"/>
      <c r="F49" s="624"/>
      <c r="G49" s="624"/>
      <c r="H49" s="624"/>
      <c r="I49" s="612"/>
      <c r="J49" s="612"/>
      <c r="K49" s="614"/>
    </row>
    <row r="50" spans="1:11" s="20" customFormat="1" ht="54.75" customHeight="1">
      <c r="A50" s="4" t="s">
        <v>10</v>
      </c>
      <c r="B50" s="15" t="s">
        <v>18</v>
      </c>
      <c r="C50" s="15" t="s">
        <v>60</v>
      </c>
      <c r="D50" s="15" t="s">
        <v>61</v>
      </c>
      <c r="E50" s="15" t="s">
        <v>62</v>
      </c>
      <c r="F50" s="3" t="s">
        <v>59</v>
      </c>
      <c r="G50" s="16">
        <v>900</v>
      </c>
      <c r="H50" s="14" t="s">
        <v>23</v>
      </c>
      <c r="I50" s="17" t="s">
        <v>63</v>
      </c>
      <c r="J50" s="16">
        <v>900</v>
      </c>
      <c r="K50" s="18" t="s">
        <v>64</v>
      </c>
    </row>
    <row r="51" spans="1:11" s="20" customFormat="1" ht="81.75" customHeight="1">
      <c r="A51" s="4" t="s">
        <v>10</v>
      </c>
      <c r="B51" s="15" t="s">
        <v>21</v>
      </c>
      <c r="C51" s="15" t="s">
        <v>66</v>
      </c>
      <c r="D51" s="15" t="s">
        <v>67</v>
      </c>
      <c r="E51" s="15" t="s">
        <v>68</v>
      </c>
      <c r="F51" s="3" t="s">
        <v>59</v>
      </c>
      <c r="G51" s="16">
        <v>13952</v>
      </c>
      <c r="H51" s="21" t="s">
        <v>65</v>
      </c>
      <c r="I51" s="17" t="s">
        <v>69</v>
      </c>
      <c r="J51" s="16">
        <v>13952</v>
      </c>
      <c r="K51" s="18" t="s">
        <v>64</v>
      </c>
    </row>
    <row r="52" spans="1:11" s="20" customFormat="1" ht="50.25" customHeight="1">
      <c r="A52" s="588" t="s">
        <v>10</v>
      </c>
      <c r="B52" s="595" t="s">
        <v>71</v>
      </c>
      <c r="C52" s="615" t="s">
        <v>19</v>
      </c>
      <c r="D52" s="595" t="s">
        <v>72</v>
      </c>
      <c r="E52" s="595" t="s">
        <v>564</v>
      </c>
      <c r="F52" s="586" t="s">
        <v>59</v>
      </c>
      <c r="G52" s="584">
        <v>10000</v>
      </c>
      <c r="H52" s="588" t="s">
        <v>24</v>
      </c>
      <c r="I52" s="17"/>
      <c r="J52" s="430"/>
      <c r="K52" s="618" t="s">
        <v>74</v>
      </c>
    </row>
    <row r="53" spans="1:11" s="20" customFormat="1" ht="50.25" customHeight="1">
      <c r="A53" s="589"/>
      <c r="B53" s="604"/>
      <c r="C53" s="616"/>
      <c r="D53" s="604"/>
      <c r="E53" s="604"/>
      <c r="F53" s="594"/>
      <c r="G53" s="617"/>
      <c r="H53" s="589"/>
      <c r="I53" s="17"/>
      <c r="J53" s="485"/>
      <c r="K53" s="619"/>
    </row>
    <row r="54" spans="1:11" s="20" customFormat="1" ht="50.25" customHeight="1">
      <c r="A54" s="589"/>
      <c r="B54" s="604"/>
      <c r="C54" s="616"/>
      <c r="D54" s="604"/>
      <c r="E54" s="604"/>
      <c r="F54" s="594"/>
      <c r="G54" s="617"/>
      <c r="H54" s="589"/>
      <c r="I54" s="17" t="s">
        <v>772</v>
      </c>
      <c r="J54" s="485">
        <v>334.82</v>
      </c>
      <c r="K54" s="619"/>
    </row>
    <row r="55" spans="1:11" s="20" customFormat="1" ht="50.25" customHeight="1">
      <c r="A55" s="589"/>
      <c r="B55" s="604"/>
      <c r="C55" s="616"/>
      <c r="D55" s="604"/>
      <c r="E55" s="604"/>
      <c r="F55" s="594"/>
      <c r="G55" s="617"/>
      <c r="H55" s="589"/>
      <c r="I55" s="17" t="s">
        <v>721</v>
      </c>
      <c r="J55" s="485">
        <v>731.27</v>
      </c>
      <c r="K55" s="619"/>
    </row>
    <row r="56" spans="1:11" s="20" customFormat="1" ht="50.25" customHeight="1">
      <c r="A56" s="589"/>
      <c r="B56" s="604"/>
      <c r="C56" s="616"/>
      <c r="D56" s="604"/>
      <c r="E56" s="604"/>
      <c r="F56" s="594"/>
      <c r="G56" s="617"/>
      <c r="H56" s="589"/>
      <c r="I56" s="17" t="s">
        <v>669</v>
      </c>
      <c r="J56" s="485">
        <v>702.23</v>
      </c>
      <c r="K56" s="619"/>
    </row>
    <row r="57" spans="1:11" s="20" customFormat="1" ht="50.25" customHeight="1">
      <c r="A57" s="589"/>
      <c r="B57" s="604"/>
      <c r="C57" s="616"/>
      <c r="D57" s="604"/>
      <c r="E57" s="604"/>
      <c r="F57" s="594"/>
      <c r="G57" s="617"/>
      <c r="H57" s="589"/>
      <c r="I57" s="17" t="s">
        <v>563</v>
      </c>
      <c r="J57" s="485">
        <v>488.89</v>
      </c>
      <c r="K57" s="619"/>
    </row>
    <row r="58" spans="1:11" s="20" customFormat="1" ht="50.25" customHeight="1">
      <c r="A58" s="589"/>
      <c r="B58" s="604"/>
      <c r="C58" s="616"/>
      <c r="D58" s="604"/>
      <c r="E58" s="604"/>
      <c r="F58" s="594"/>
      <c r="G58" s="617"/>
      <c r="H58" s="589"/>
      <c r="I58" s="17" t="s">
        <v>468</v>
      </c>
      <c r="J58" s="485">
        <v>1154.0999999999999</v>
      </c>
      <c r="K58" s="619"/>
    </row>
    <row r="59" spans="1:11" s="20" customFormat="1" ht="50.25" customHeight="1">
      <c r="A59" s="589"/>
      <c r="B59" s="604"/>
      <c r="C59" s="616"/>
      <c r="D59" s="604"/>
      <c r="E59" s="604"/>
      <c r="F59" s="594"/>
      <c r="G59" s="617"/>
      <c r="H59" s="589"/>
      <c r="I59" s="17" t="s">
        <v>421</v>
      </c>
      <c r="J59" s="485">
        <v>1014.15</v>
      </c>
      <c r="K59" s="619"/>
    </row>
    <row r="60" spans="1:11" s="20" customFormat="1" ht="50.25" customHeight="1">
      <c r="A60" s="589"/>
      <c r="B60" s="604"/>
      <c r="C60" s="616"/>
      <c r="D60" s="604"/>
      <c r="E60" s="604"/>
      <c r="F60" s="594"/>
      <c r="G60" s="617"/>
      <c r="H60" s="589"/>
      <c r="I60" s="17" t="s">
        <v>341</v>
      </c>
      <c r="J60" s="485">
        <v>1490.82</v>
      </c>
      <c r="K60" s="619"/>
    </row>
    <row r="61" spans="1:11" s="20" customFormat="1" ht="50.25" customHeight="1">
      <c r="A61" s="589"/>
      <c r="B61" s="604"/>
      <c r="C61" s="616"/>
      <c r="D61" s="604"/>
      <c r="E61" s="604"/>
      <c r="F61" s="594"/>
      <c r="G61" s="617"/>
      <c r="H61" s="589"/>
      <c r="I61" s="17" t="s">
        <v>273</v>
      </c>
      <c r="J61" s="485">
        <v>1088.71</v>
      </c>
      <c r="K61" s="619"/>
    </row>
    <row r="62" spans="1:11" s="20" customFormat="1" ht="50.25" customHeight="1">
      <c r="A62" s="589"/>
      <c r="B62" s="604"/>
      <c r="C62" s="616"/>
      <c r="D62" s="604"/>
      <c r="E62" s="604"/>
      <c r="F62" s="594"/>
      <c r="G62" s="617"/>
      <c r="H62" s="589"/>
      <c r="I62" s="17" t="s">
        <v>190</v>
      </c>
      <c r="J62" s="485">
        <v>1005.05</v>
      </c>
      <c r="K62" s="619"/>
    </row>
    <row r="63" spans="1:11" s="20" customFormat="1" ht="50.25" customHeight="1">
      <c r="A63" s="589"/>
      <c r="B63" s="604"/>
      <c r="C63" s="616"/>
      <c r="D63" s="604"/>
      <c r="E63" s="604"/>
      <c r="F63" s="594"/>
      <c r="G63" s="617"/>
      <c r="H63" s="589"/>
      <c r="I63" s="17" t="s">
        <v>70</v>
      </c>
      <c r="J63" s="5">
        <v>1209.58</v>
      </c>
      <c r="K63" s="619"/>
    </row>
    <row r="64" spans="1:11" s="20" customFormat="1" ht="52.5" customHeight="1">
      <c r="A64" s="590"/>
      <c r="B64" s="596"/>
      <c r="C64" s="616"/>
      <c r="D64" s="604"/>
      <c r="E64" s="604"/>
      <c r="F64" s="594"/>
      <c r="G64" s="617"/>
      <c r="H64" s="589"/>
      <c r="I64" s="116" t="s">
        <v>73</v>
      </c>
      <c r="J64" s="110">
        <v>441.68</v>
      </c>
      <c r="K64" s="619"/>
    </row>
    <row r="65" spans="1:11" s="117" customFormat="1" ht="48.75" customHeight="1">
      <c r="A65" s="588" t="s">
        <v>10</v>
      </c>
      <c r="B65" s="595" t="s">
        <v>17</v>
      </c>
      <c r="C65" s="606" t="s">
        <v>280</v>
      </c>
      <c r="D65" s="606" t="s">
        <v>20</v>
      </c>
      <c r="E65" s="607" t="s">
        <v>247</v>
      </c>
      <c r="F65" s="607" t="s">
        <v>59</v>
      </c>
      <c r="G65" s="608">
        <v>18176</v>
      </c>
      <c r="H65" s="609" t="s">
        <v>25</v>
      </c>
      <c r="I65" s="1"/>
      <c r="J65" s="5"/>
      <c r="K65" s="24"/>
    </row>
    <row r="66" spans="1:11" s="20" customFormat="1" ht="48.75" customHeight="1">
      <c r="A66" s="589"/>
      <c r="B66" s="604"/>
      <c r="C66" s="606"/>
      <c r="D66" s="606"/>
      <c r="E66" s="607"/>
      <c r="F66" s="607"/>
      <c r="G66" s="608"/>
      <c r="H66" s="609"/>
      <c r="I66" s="1" t="s">
        <v>119</v>
      </c>
      <c r="J66" s="5">
        <v>5424</v>
      </c>
      <c r="K66" s="24" t="s">
        <v>77</v>
      </c>
    </row>
    <row r="67" spans="1:11" s="20" customFormat="1" ht="48.75" customHeight="1">
      <c r="A67" s="589"/>
      <c r="B67" s="604"/>
      <c r="C67" s="606"/>
      <c r="D67" s="606"/>
      <c r="E67" s="607"/>
      <c r="F67" s="607"/>
      <c r="G67" s="608"/>
      <c r="H67" s="609"/>
      <c r="I67" s="1" t="s">
        <v>75</v>
      </c>
      <c r="J67" s="5">
        <v>6612</v>
      </c>
      <c r="K67" s="24" t="s">
        <v>77</v>
      </c>
    </row>
    <row r="68" spans="1:11" s="20" customFormat="1" ht="48.75" customHeight="1">
      <c r="A68" s="589"/>
      <c r="B68" s="596"/>
      <c r="C68" s="606"/>
      <c r="D68" s="606"/>
      <c r="E68" s="607"/>
      <c r="F68" s="607"/>
      <c r="G68" s="608"/>
      <c r="H68" s="609"/>
      <c r="I68" s="170" t="s">
        <v>76</v>
      </c>
      <c r="J68" s="169">
        <v>6140</v>
      </c>
      <c r="K68" s="168" t="s">
        <v>77</v>
      </c>
    </row>
    <row r="69" spans="1:11" s="20" customFormat="1" ht="48.75" customHeight="1">
      <c r="A69" s="589"/>
      <c r="B69" s="595" t="s">
        <v>22</v>
      </c>
      <c r="C69" s="595" t="s">
        <v>55</v>
      </c>
      <c r="D69" s="595" t="s">
        <v>248</v>
      </c>
      <c r="E69" s="586" t="s">
        <v>769</v>
      </c>
      <c r="F69" s="586" t="s">
        <v>59</v>
      </c>
      <c r="G69" s="610">
        <v>65169</v>
      </c>
      <c r="H69" s="588" t="s">
        <v>25</v>
      </c>
      <c r="I69" s="1"/>
      <c r="J69" s="246"/>
      <c r="K69" s="24"/>
    </row>
    <row r="70" spans="1:11" s="20" customFormat="1" ht="48.75" customHeight="1">
      <c r="A70" s="589"/>
      <c r="B70" s="604"/>
      <c r="C70" s="604"/>
      <c r="D70" s="604"/>
      <c r="E70" s="594"/>
      <c r="F70" s="594"/>
      <c r="G70" s="755"/>
      <c r="H70" s="589"/>
      <c r="I70" s="1" t="s">
        <v>770</v>
      </c>
      <c r="J70" s="485">
        <v>4286</v>
      </c>
      <c r="K70" s="24" t="s">
        <v>77</v>
      </c>
    </row>
    <row r="71" spans="1:11" s="20" customFormat="1" ht="48.75" customHeight="1">
      <c r="A71" s="589"/>
      <c r="B71" s="604"/>
      <c r="C71" s="604"/>
      <c r="D71" s="604"/>
      <c r="E71" s="594"/>
      <c r="F71" s="594"/>
      <c r="G71" s="755"/>
      <c r="H71" s="589"/>
      <c r="I71" s="1" t="s">
        <v>771</v>
      </c>
      <c r="J71" s="485">
        <v>14040</v>
      </c>
      <c r="K71" s="24" t="s">
        <v>77</v>
      </c>
    </row>
    <row r="72" spans="1:11" s="20" customFormat="1" ht="48.75" customHeight="1">
      <c r="A72" s="589"/>
      <c r="B72" s="604"/>
      <c r="C72" s="604"/>
      <c r="D72" s="604"/>
      <c r="E72" s="594"/>
      <c r="F72" s="594"/>
      <c r="G72" s="755"/>
      <c r="H72" s="589"/>
      <c r="I72" s="1" t="s">
        <v>707</v>
      </c>
      <c r="J72" s="453">
        <v>6255</v>
      </c>
      <c r="K72" s="24" t="s">
        <v>77</v>
      </c>
    </row>
    <row r="73" spans="1:11" s="20" customFormat="1" ht="48.75" customHeight="1">
      <c r="A73" s="589"/>
      <c r="B73" s="604"/>
      <c r="C73" s="604"/>
      <c r="D73" s="604"/>
      <c r="E73" s="594"/>
      <c r="F73" s="594"/>
      <c r="G73" s="755"/>
      <c r="H73" s="589"/>
      <c r="I73" s="1" t="s">
        <v>651</v>
      </c>
      <c r="J73" s="401">
        <v>6945</v>
      </c>
      <c r="K73" s="24" t="s">
        <v>77</v>
      </c>
    </row>
    <row r="74" spans="1:11" s="20" customFormat="1" ht="48.75" customHeight="1">
      <c r="A74" s="589"/>
      <c r="B74" s="604"/>
      <c r="C74" s="604"/>
      <c r="D74" s="604"/>
      <c r="E74" s="594"/>
      <c r="F74" s="594"/>
      <c r="G74" s="755"/>
      <c r="H74" s="589"/>
      <c r="I74" s="1" t="s">
        <v>529</v>
      </c>
      <c r="J74" s="261">
        <v>7521</v>
      </c>
      <c r="K74" s="24" t="s">
        <v>77</v>
      </c>
    </row>
    <row r="75" spans="1:11" s="20" customFormat="1" ht="48.75" customHeight="1">
      <c r="A75" s="589"/>
      <c r="B75" s="604"/>
      <c r="C75" s="604"/>
      <c r="D75" s="604"/>
      <c r="E75" s="594"/>
      <c r="F75" s="594"/>
      <c r="G75" s="755"/>
      <c r="H75" s="589"/>
      <c r="I75" s="1" t="s">
        <v>465</v>
      </c>
      <c r="J75" s="261">
        <v>5987</v>
      </c>
      <c r="K75" s="24" t="s">
        <v>77</v>
      </c>
    </row>
    <row r="76" spans="1:11" s="20" customFormat="1" ht="48.75" customHeight="1">
      <c r="A76" s="589"/>
      <c r="B76" s="604"/>
      <c r="C76" s="604"/>
      <c r="D76" s="604"/>
      <c r="E76" s="594"/>
      <c r="F76" s="594"/>
      <c r="G76" s="755"/>
      <c r="H76" s="589"/>
      <c r="I76" s="1" t="s">
        <v>376</v>
      </c>
      <c r="J76" s="246">
        <v>8459</v>
      </c>
      <c r="K76" s="24" t="s">
        <v>77</v>
      </c>
    </row>
    <row r="77" spans="1:11" s="20" customFormat="1" ht="48.75" customHeight="1">
      <c r="A77" s="589"/>
      <c r="B77" s="604"/>
      <c r="C77" s="604"/>
      <c r="D77" s="604"/>
      <c r="E77" s="594"/>
      <c r="F77" s="594"/>
      <c r="G77" s="755"/>
      <c r="H77" s="589"/>
      <c r="I77" s="1" t="s">
        <v>336</v>
      </c>
      <c r="J77" s="201">
        <v>5827</v>
      </c>
      <c r="K77" s="24" t="s">
        <v>77</v>
      </c>
    </row>
    <row r="78" spans="1:11" s="20" customFormat="1" ht="48.75" customHeight="1">
      <c r="A78" s="589"/>
      <c r="B78" s="596"/>
      <c r="C78" s="596"/>
      <c r="D78" s="596"/>
      <c r="E78" s="587"/>
      <c r="F78" s="587"/>
      <c r="G78" s="611"/>
      <c r="H78" s="590"/>
      <c r="I78" s="1" t="s">
        <v>249</v>
      </c>
      <c r="J78" s="13">
        <v>5849</v>
      </c>
      <c r="K78" s="24" t="s">
        <v>77</v>
      </c>
    </row>
    <row r="79" spans="1:11" s="20" customFormat="1" ht="31.5" customHeight="1">
      <c r="A79" s="589"/>
      <c r="B79" s="595" t="s">
        <v>22</v>
      </c>
      <c r="C79" s="595" t="s">
        <v>55</v>
      </c>
      <c r="D79" s="595" t="s">
        <v>248</v>
      </c>
      <c r="E79" s="586" t="s">
        <v>720</v>
      </c>
      <c r="F79" s="586" t="s">
        <v>59</v>
      </c>
      <c r="G79" s="610">
        <v>49455</v>
      </c>
      <c r="H79" s="588" t="s">
        <v>26</v>
      </c>
      <c r="I79" s="1" t="s">
        <v>768</v>
      </c>
      <c r="J79" s="165">
        <v>5495</v>
      </c>
      <c r="K79" s="24" t="s">
        <v>64</v>
      </c>
    </row>
    <row r="80" spans="1:11" s="20" customFormat="1" ht="31.5" customHeight="1">
      <c r="A80" s="589"/>
      <c r="B80" s="604"/>
      <c r="C80" s="604"/>
      <c r="D80" s="604"/>
      <c r="E80" s="594"/>
      <c r="F80" s="594"/>
      <c r="G80" s="755"/>
      <c r="H80" s="589"/>
      <c r="I80" s="23" t="s">
        <v>750</v>
      </c>
      <c r="J80" s="473">
        <v>5495</v>
      </c>
      <c r="K80" s="24" t="s">
        <v>64</v>
      </c>
    </row>
    <row r="81" spans="1:11" s="20" customFormat="1" ht="31.5" customHeight="1">
      <c r="A81" s="589"/>
      <c r="B81" s="604"/>
      <c r="C81" s="604"/>
      <c r="D81" s="604"/>
      <c r="E81" s="594"/>
      <c r="F81" s="594"/>
      <c r="G81" s="755"/>
      <c r="H81" s="589"/>
      <c r="I81" s="23" t="s">
        <v>708</v>
      </c>
      <c r="J81" s="452">
        <v>5495</v>
      </c>
      <c r="K81" s="24" t="s">
        <v>64</v>
      </c>
    </row>
    <row r="82" spans="1:11" s="20" customFormat="1" ht="31.5" customHeight="1">
      <c r="A82" s="589"/>
      <c r="B82" s="604"/>
      <c r="C82" s="604"/>
      <c r="D82" s="604"/>
      <c r="E82" s="594"/>
      <c r="F82" s="594"/>
      <c r="G82" s="755"/>
      <c r="H82" s="589"/>
      <c r="I82" s="23" t="s">
        <v>598</v>
      </c>
      <c r="J82" s="346">
        <v>5495</v>
      </c>
      <c r="K82" s="24" t="s">
        <v>64</v>
      </c>
    </row>
    <row r="83" spans="1:11" s="20" customFormat="1" ht="31.5" customHeight="1">
      <c r="A83" s="589"/>
      <c r="B83" s="604"/>
      <c r="C83" s="604"/>
      <c r="D83" s="604"/>
      <c r="E83" s="594"/>
      <c r="F83" s="594"/>
      <c r="G83" s="755"/>
      <c r="H83" s="589"/>
      <c r="I83" s="1" t="s">
        <v>528</v>
      </c>
      <c r="J83" s="261">
        <v>5495</v>
      </c>
      <c r="K83" s="24" t="s">
        <v>64</v>
      </c>
    </row>
    <row r="84" spans="1:11" s="20" customFormat="1" ht="31.5" customHeight="1">
      <c r="A84" s="589"/>
      <c r="B84" s="604"/>
      <c r="C84" s="604"/>
      <c r="D84" s="604"/>
      <c r="E84" s="594"/>
      <c r="F84" s="594"/>
      <c r="G84" s="755"/>
      <c r="H84" s="589"/>
      <c r="I84" s="1" t="s">
        <v>440</v>
      </c>
      <c r="J84" s="236">
        <v>5495</v>
      </c>
      <c r="K84" s="24" t="s">
        <v>64</v>
      </c>
    </row>
    <row r="85" spans="1:11" s="20" customFormat="1" ht="31.5" customHeight="1">
      <c r="A85" s="589"/>
      <c r="B85" s="604"/>
      <c r="C85" s="604"/>
      <c r="D85" s="604"/>
      <c r="E85" s="594"/>
      <c r="F85" s="594"/>
      <c r="G85" s="755"/>
      <c r="H85" s="589"/>
      <c r="I85" s="1" t="s">
        <v>375</v>
      </c>
      <c r="J85" s="236">
        <v>5495</v>
      </c>
      <c r="K85" s="24" t="s">
        <v>64</v>
      </c>
    </row>
    <row r="86" spans="1:11" s="20" customFormat="1" ht="27" customHeight="1">
      <c r="A86" s="589"/>
      <c r="B86" s="604"/>
      <c r="C86" s="604"/>
      <c r="D86" s="604"/>
      <c r="E86" s="594"/>
      <c r="F86" s="594"/>
      <c r="G86" s="755"/>
      <c r="H86" s="589"/>
      <c r="I86" s="1" t="s">
        <v>334</v>
      </c>
      <c r="J86" s="201">
        <v>5495</v>
      </c>
      <c r="K86" s="24" t="s">
        <v>64</v>
      </c>
    </row>
    <row r="87" spans="1:11" s="20" customFormat="1" ht="29.25" customHeight="1">
      <c r="A87" s="589"/>
      <c r="B87" s="596"/>
      <c r="C87" s="596"/>
      <c r="D87" s="596"/>
      <c r="E87" s="587"/>
      <c r="F87" s="587"/>
      <c r="G87" s="611"/>
      <c r="H87" s="590"/>
      <c r="I87" s="1" t="s">
        <v>250</v>
      </c>
      <c r="J87" s="5">
        <v>5495</v>
      </c>
      <c r="K87" s="24" t="s">
        <v>64</v>
      </c>
    </row>
    <row r="88" spans="1:11" s="20" customFormat="1" ht="42.75" customHeight="1">
      <c r="A88" s="589"/>
      <c r="B88" s="601" t="s">
        <v>17</v>
      </c>
      <c r="C88" s="601" t="s">
        <v>280</v>
      </c>
      <c r="D88" s="601" t="s">
        <v>20</v>
      </c>
      <c r="E88" s="620" t="s">
        <v>173</v>
      </c>
      <c r="F88" s="586" t="s">
        <v>59</v>
      </c>
      <c r="G88" s="591">
        <v>16485</v>
      </c>
      <c r="H88" s="605" t="s">
        <v>26</v>
      </c>
      <c r="I88" s="1" t="s">
        <v>118</v>
      </c>
      <c r="J88" s="5">
        <v>5495</v>
      </c>
      <c r="K88" s="24" t="s">
        <v>64</v>
      </c>
    </row>
    <row r="89" spans="1:11" s="20" customFormat="1" ht="42.75" customHeight="1">
      <c r="A89" s="589"/>
      <c r="B89" s="602"/>
      <c r="C89" s="602"/>
      <c r="D89" s="602"/>
      <c r="E89" s="621"/>
      <c r="F89" s="594"/>
      <c r="G89" s="592"/>
      <c r="H89" s="605"/>
      <c r="I89" s="1" t="s">
        <v>78</v>
      </c>
      <c r="J89" s="5">
        <v>5495</v>
      </c>
      <c r="K89" s="24" t="s">
        <v>64</v>
      </c>
    </row>
    <row r="90" spans="1:11" s="20" customFormat="1" ht="54.75" customHeight="1">
      <c r="A90" s="590"/>
      <c r="B90" s="603"/>
      <c r="C90" s="603"/>
      <c r="D90" s="603"/>
      <c r="E90" s="622"/>
      <c r="F90" s="587"/>
      <c r="G90" s="593"/>
      <c r="H90" s="605"/>
      <c r="I90" s="1" t="s">
        <v>79</v>
      </c>
      <c r="J90" s="5">
        <v>5495</v>
      </c>
      <c r="K90" s="24" t="s">
        <v>64</v>
      </c>
    </row>
    <row r="91" spans="1:11" s="20" customFormat="1" ht="63" customHeight="1">
      <c r="A91" s="588" t="s">
        <v>10</v>
      </c>
      <c r="B91" s="601" t="s">
        <v>81</v>
      </c>
      <c r="C91" s="601" t="s">
        <v>82</v>
      </c>
      <c r="D91" s="595" t="s">
        <v>83</v>
      </c>
      <c r="E91" s="595" t="s">
        <v>787</v>
      </c>
      <c r="F91" s="586" t="s">
        <v>59</v>
      </c>
      <c r="G91" s="795">
        <v>18321.509999999998</v>
      </c>
      <c r="H91" s="605" t="s">
        <v>146</v>
      </c>
      <c r="I91" s="25" t="s">
        <v>901</v>
      </c>
      <c r="J91" s="257">
        <v>1497.92</v>
      </c>
      <c r="K91" s="24" t="s">
        <v>145</v>
      </c>
    </row>
    <row r="92" spans="1:11" s="20" customFormat="1" ht="63" customHeight="1">
      <c r="A92" s="589"/>
      <c r="B92" s="602"/>
      <c r="C92" s="602"/>
      <c r="D92" s="604"/>
      <c r="E92" s="604"/>
      <c r="F92" s="594"/>
      <c r="G92" s="796"/>
      <c r="H92" s="605"/>
      <c r="I92" s="25" t="s">
        <v>786</v>
      </c>
      <c r="J92" s="470">
        <v>1480</v>
      </c>
      <c r="K92" s="24" t="s">
        <v>145</v>
      </c>
    </row>
    <row r="93" spans="1:11" s="20" customFormat="1" ht="63" customHeight="1">
      <c r="A93" s="589"/>
      <c r="B93" s="602"/>
      <c r="C93" s="602"/>
      <c r="D93" s="604"/>
      <c r="E93" s="604"/>
      <c r="F93" s="594"/>
      <c r="G93" s="796"/>
      <c r="H93" s="605"/>
      <c r="I93" s="25" t="s">
        <v>745</v>
      </c>
      <c r="J93" s="472">
        <v>3024.74</v>
      </c>
      <c r="K93" s="24" t="s">
        <v>145</v>
      </c>
    </row>
    <row r="94" spans="1:11" s="20" customFormat="1" ht="63" customHeight="1">
      <c r="A94" s="589"/>
      <c r="B94" s="602"/>
      <c r="C94" s="602"/>
      <c r="D94" s="604"/>
      <c r="E94" s="604"/>
      <c r="F94" s="594"/>
      <c r="G94" s="796"/>
      <c r="H94" s="605"/>
      <c r="I94" s="25" t="s">
        <v>562</v>
      </c>
      <c r="J94" s="472">
        <v>1440.29</v>
      </c>
      <c r="K94" s="24" t="s">
        <v>145</v>
      </c>
    </row>
    <row r="95" spans="1:11" s="20" customFormat="1" ht="63" customHeight="1">
      <c r="A95" s="589"/>
      <c r="B95" s="602"/>
      <c r="C95" s="602"/>
      <c r="D95" s="604"/>
      <c r="E95" s="604"/>
      <c r="F95" s="594"/>
      <c r="G95" s="796"/>
      <c r="H95" s="605"/>
      <c r="I95" s="25" t="s">
        <v>476</v>
      </c>
      <c r="J95" s="472">
        <f>1529.29+8.53</f>
        <v>1537.82</v>
      </c>
      <c r="K95" s="24" t="s">
        <v>145</v>
      </c>
    </row>
    <row r="96" spans="1:11" s="20" customFormat="1" ht="63" customHeight="1">
      <c r="A96" s="589"/>
      <c r="B96" s="602"/>
      <c r="C96" s="602"/>
      <c r="D96" s="604"/>
      <c r="E96" s="604"/>
      <c r="F96" s="594"/>
      <c r="G96" s="796"/>
      <c r="H96" s="605"/>
      <c r="I96" s="25" t="s">
        <v>391</v>
      </c>
      <c r="J96" s="472">
        <v>1460.74</v>
      </c>
      <c r="K96" s="24" t="s">
        <v>145</v>
      </c>
    </row>
    <row r="97" spans="1:11" s="20" customFormat="1" ht="63" customHeight="1">
      <c r="A97" s="589"/>
      <c r="B97" s="602"/>
      <c r="C97" s="602"/>
      <c r="D97" s="604"/>
      <c r="E97" s="604"/>
      <c r="F97" s="594"/>
      <c r="G97" s="796"/>
      <c r="H97" s="605"/>
      <c r="I97" s="25" t="s">
        <v>392</v>
      </c>
      <c r="J97" s="472">
        <v>1488.49</v>
      </c>
      <c r="K97" s="24" t="s">
        <v>145</v>
      </c>
    </row>
    <row r="98" spans="1:11" s="20" customFormat="1" ht="63" customHeight="1">
      <c r="A98" s="589"/>
      <c r="B98" s="602"/>
      <c r="C98" s="602"/>
      <c r="D98" s="604"/>
      <c r="E98" s="604"/>
      <c r="F98" s="594"/>
      <c r="G98" s="796"/>
      <c r="H98" s="605"/>
      <c r="I98" s="25" t="s">
        <v>313</v>
      </c>
      <c r="J98" s="472">
        <v>1376.4</v>
      </c>
      <c r="K98" s="24" t="s">
        <v>145</v>
      </c>
    </row>
    <row r="99" spans="1:11" s="20" customFormat="1" ht="63" customHeight="1">
      <c r="A99" s="589"/>
      <c r="B99" s="602"/>
      <c r="C99" s="602"/>
      <c r="D99" s="604"/>
      <c r="E99" s="604"/>
      <c r="F99" s="594"/>
      <c r="G99" s="796"/>
      <c r="H99" s="605"/>
      <c r="I99" s="25" t="s">
        <v>205</v>
      </c>
      <c r="J99" s="471">
        <v>1650.79</v>
      </c>
      <c r="K99" s="24" t="s">
        <v>145</v>
      </c>
    </row>
    <row r="100" spans="1:11" s="20" customFormat="1" ht="63" customHeight="1">
      <c r="A100" s="589"/>
      <c r="B100" s="602"/>
      <c r="C100" s="602"/>
      <c r="D100" s="604"/>
      <c r="E100" s="604"/>
      <c r="F100" s="594"/>
      <c r="G100" s="796"/>
      <c r="H100" s="605"/>
      <c r="I100" s="25" t="s">
        <v>80</v>
      </c>
      <c r="J100" s="471">
        <v>1556.27</v>
      </c>
      <c r="K100" s="24" t="s">
        <v>145</v>
      </c>
    </row>
    <row r="101" spans="1:11" s="20" customFormat="1" ht="63" customHeight="1">
      <c r="A101" s="590"/>
      <c r="B101" s="603"/>
      <c r="C101" s="603"/>
      <c r="D101" s="596"/>
      <c r="E101" s="596"/>
      <c r="F101" s="587"/>
      <c r="G101" s="797"/>
      <c r="H101" s="605"/>
      <c r="I101" s="1" t="s">
        <v>84</v>
      </c>
      <c r="J101" s="471">
        <v>1807.75</v>
      </c>
      <c r="K101" s="24" t="s">
        <v>145</v>
      </c>
    </row>
    <row r="102" spans="1:11" ht="47.25" customHeight="1">
      <c r="A102" s="588" t="s">
        <v>10</v>
      </c>
      <c r="B102" s="72" t="s">
        <v>193</v>
      </c>
      <c r="C102" s="72" t="s">
        <v>280</v>
      </c>
      <c r="D102" s="72" t="s">
        <v>194</v>
      </c>
      <c r="E102" s="595" t="s">
        <v>195</v>
      </c>
      <c r="F102" s="595" t="s">
        <v>197</v>
      </c>
      <c r="G102" s="597">
        <v>980</v>
      </c>
      <c r="H102" s="588" t="s">
        <v>192</v>
      </c>
      <c r="I102" s="586" t="s">
        <v>196</v>
      </c>
      <c r="J102" s="584">
        <v>980</v>
      </c>
      <c r="K102" s="586" t="s">
        <v>64</v>
      </c>
    </row>
    <row r="103" spans="1:11" ht="19.5" customHeight="1">
      <c r="A103" s="590"/>
      <c r="B103" s="73"/>
      <c r="C103" s="73"/>
      <c r="D103" s="73"/>
      <c r="E103" s="596"/>
      <c r="F103" s="596"/>
      <c r="G103" s="598"/>
      <c r="H103" s="590"/>
      <c r="I103" s="587"/>
      <c r="J103" s="585"/>
      <c r="K103" s="587"/>
    </row>
    <row r="104" spans="1:11" s="20" customFormat="1" ht="39" customHeight="1">
      <c r="A104" s="588" t="s">
        <v>10</v>
      </c>
      <c r="B104" s="557" t="s">
        <v>85</v>
      </c>
      <c r="C104" s="557">
        <v>38646152</v>
      </c>
      <c r="D104" s="557" t="s">
        <v>86</v>
      </c>
      <c r="E104" s="591" t="s">
        <v>672</v>
      </c>
      <c r="F104" s="586" t="s">
        <v>59</v>
      </c>
      <c r="G104" s="591">
        <v>4754.3999999999996</v>
      </c>
      <c r="H104" s="557" t="s">
        <v>27</v>
      </c>
      <c r="I104" s="1" t="s">
        <v>774</v>
      </c>
      <c r="J104" s="6">
        <v>669.6</v>
      </c>
      <c r="K104" s="24" t="s">
        <v>147</v>
      </c>
    </row>
    <row r="105" spans="1:11" s="20" customFormat="1" ht="39" customHeight="1">
      <c r="A105" s="589"/>
      <c r="B105" s="549"/>
      <c r="C105" s="549"/>
      <c r="D105" s="549"/>
      <c r="E105" s="592"/>
      <c r="F105" s="594"/>
      <c r="G105" s="592"/>
      <c r="H105" s="549"/>
      <c r="I105" s="1" t="s">
        <v>749</v>
      </c>
      <c r="J105" s="6">
        <v>648</v>
      </c>
      <c r="K105" s="24" t="s">
        <v>147</v>
      </c>
    </row>
    <row r="106" spans="1:11" s="20" customFormat="1" ht="39" customHeight="1">
      <c r="A106" s="589"/>
      <c r="B106" s="549"/>
      <c r="C106" s="549"/>
      <c r="D106" s="549"/>
      <c r="E106" s="592"/>
      <c r="F106" s="594"/>
      <c r="G106" s="592"/>
      <c r="H106" s="549"/>
      <c r="I106" s="1" t="s">
        <v>690</v>
      </c>
      <c r="J106" s="6">
        <v>496.8</v>
      </c>
      <c r="K106" s="24" t="s">
        <v>147</v>
      </c>
    </row>
    <row r="107" spans="1:11" s="20" customFormat="1" ht="39" customHeight="1">
      <c r="A107" s="589"/>
      <c r="B107" s="549"/>
      <c r="C107" s="549"/>
      <c r="D107" s="549"/>
      <c r="E107" s="592"/>
      <c r="F107" s="594"/>
      <c r="G107" s="592"/>
      <c r="H107" s="549"/>
      <c r="I107" s="1" t="s">
        <v>607</v>
      </c>
      <c r="J107" s="6">
        <v>324</v>
      </c>
      <c r="K107" s="24" t="s">
        <v>147</v>
      </c>
    </row>
    <row r="108" spans="1:11" s="20" customFormat="1" ht="39" customHeight="1">
      <c r="A108" s="589"/>
      <c r="B108" s="549"/>
      <c r="C108" s="549"/>
      <c r="D108" s="549"/>
      <c r="E108" s="592"/>
      <c r="F108" s="594"/>
      <c r="G108" s="592"/>
      <c r="H108" s="549"/>
      <c r="I108" s="1" t="s">
        <v>530</v>
      </c>
      <c r="J108" s="6">
        <v>334.8</v>
      </c>
      <c r="K108" s="24" t="s">
        <v>147</v>
      </c>
    </row>
    <row r="109" spans="1:11" s="20" customFormat="1" ht="39" customHeight="1">
      <c r="A109" s="589"/>
      <c r="B109" s="549"/>
      <c r="C109" s="549"/>
      <c r="D109" s="549"/>
      <c r="E109" s="592"/>
      <c r="F109" s="594"/>
      <c r="G109" s="592"/>
      <c r="H109" s="549"/>
      <c r="I109" s="1" t="s">
        <v>439</v>
      </c>
      <c r="J109" s="6">
        <v>334.8</v>
      </c>
      <c r="K109" s="24" t="s">
        <v>147</v>
      </c>
    </row>
    <row r="110" spans="1:11" s="20" customFormat="1" ht="39" customHeight="1">
      <c r="A110" s="589"/>
      <c r="B110" s="549"/>
      <c r="C110" s="549"/>
      <c r="D110" s="549"/>
      <c r="E110" s="592"/>
      <c r="F110" s="594"/>
      <c r="G110" s="592"/>
      <c r="H110" s="549"/>
      <c r="I110" s="1" t="s">
        <v>412</v>
      </c>
      <c r="J110" s="6">
        <v>324</v>
      </c>
      <c r="K110" s="24" t="s">
        <v>147</v>
      </c>
    </row>
    <row r="111" spans="1:11" s="20" customFormat="1" ht="39" customHeight="1">
      <c r="A111" s="589"/>
      <c r="B111" s="549"/>
      <c r="C111" s="549"/>
      <c r="D111" s="549"/>
      <c r="E111" s="592"/>
      <c r="F111" s="594"/>
      <c r="G111" s="592"/>
      <c r="H111" s="549"/>
      <c r="I111" s="1" t="s">
        <v>333</v>
      </c>
      <c r="J111" s="6">
        <v>334.8</v>
      </c>
      <c r="K111" s="24" t="s">
        <v>147</v>
      </c>
    </row>
    <row r="112" spans="1:11" s="20" customFormat="1" ht="39" customHeight="1">
      <c r="A112" s="589"/>
      <c r="B112" s="549"/>
      <c r="C112" s="549"/>
      <c r="D112" s="549"/>
      <c r="E112" s="592"/>
      <c r="F112" s="594"/>
      <c r="G112" s="592"/>
      <c r="H112" s="549"/>
      <c r="I112" s="1" t="s">
        <v>222</v>
      </c>
      <c r="J112" s="6">
        <v>324</v>
      </c>
      <c r="K112" s="24" t="s">
        <v>147</v>
      </c>
    </row>
    <row r="113" spans="1:11" s="20" customFormat="1" ht="39" customHeight="1">
      <c r="A113" s="589"/>
      <c r="B113" s="549"/>
      <c r="C113" s="549"/>
      <c r="D113" s="549"/>
      <c r="E113" s="592"/>
      <c r="F113" s="594"/>
      <c r="G113" s="592"/>
      <c r="H113" s="549"/>
      <c r="I113" s="1" t="s">
        <v>191</v>
      </c>
      <c r="J113" s="6">
        <v>334.8</v>
      </c>
      <c r="K113" s="24" t="s">
        <v>147</v>
      </c>
    </row>
    <row r="114" spans="1:11" s="20" customFormat="1" ht="38.25" customHeight="1">
      <c r="A114" s="589"/>
      <c r="B114" s="549"/>
      <c r="C114" s="549"/>
      <c r="D114" s="549"/>
      <c r="E114" s="592"/>
      <c r="F114" s="594"/>
      <c r="G114" s="592"/>
      <c r="H114" s="549"/>
      <c r="I114" s="1" t="s">
        <v>87</v>
      </c>
      <c r="J114" s="6">
        <v>302.39999999999998</v>
      </c>
      <c r="K114" s="24" t="s">
        <v>147</v>
      </c>
    </row>
    <row r="115" spans="1:11" s="20" customFormat="1" ht="36" customHeight="1">
      <c r="A115" s="590"/>
      <c r="B115" s="575"/>
      <c r="C115" s="575"/>
      <c r="D115" s="575"/>
      <c r="E115" s="593"/>
      <c r="F115" s="587"/>
      <c r="G115" s="593"/>
      <c r="H115" s="575"/>
      <c r="I115" s="1" t="s">
        <v>88</v>
      </c>
      <c r="J115" s="6">
        <v>281.60000000000002</v>
      </c>
      <c r="K115" s="24" t="s">
        <v>147</v>
      </c>
    </row>
    <row r="116" spans="1:11" s="20" customFormat="1" ht="125.25" customHeight="1">
      <c r="A116" s="523" t="s">
        <v>10</v>
      </c>
      <c r="B116" s="7" t="s">
        <v>207</v>
      </c>
      <c r="C116" s="7" t="s">
        <v>208</v>
      </c>
      <c r="D116" s="7" t="s">
        <v>209</v>
      </c>
      <c r="E116" s="7" t="s">
        <v>210</v>
      </c>
      <c r="F116" s="7" t="s">
        <v>59</v>
      </c>
      <c r="G116" s="77">
        <v>730</v>
      </c>
      <c r="H116" s="78" t="s">
        <v>213</v>
      </c>
      <c r="I116" s="3" t="s">
        <v>211</v>
      </c>
      <c r="J116" s="5">
        <v>730</v>
      </c>
      <c r="K116" s="5" t="s">
        <v>212</v>
      </c>
    </row>
    <row r="117" spans="1:11" ht="50.25" customHeight="1">
      <c r="A117" s="523" t="s">
        <v>10</v>
      </c>
      <c r="B117" s="7" t="s">
        <v>274</v>
      </c>
      <c r="C117" s="7" t="s">
        <v>275</v>
      </c>
      <c r="D117" s="7" t="s">
        <v>276</v>
      </c>
      <c r="E117" s="7" t="s">
        <v>277</v>
      </c>
      <c r="F117" s="7" t="s">
        <v>59</v>
      </c>
      <c r="G117" s="114">
        <v>10488</v>
      </c>
      <c r="H117" s="134" t="s">
        <v>292</v>
      </c>
      <c r="I117" s="115" t="s">
        <v>278</v>
      </c>
      <c r="J117" s="111">
        <v>10488</v>
      </c>
      <c r="K117" s="118" t="s">
        <v>279</v>
      </c>
    </row>
    <row r="118" spans="1:11" ht="50.25" customHeight="1">
      <c r="A118" s="523" t="s">
        <v>10</v>
      </c>
      <c r="B118" s="180" t="s">
        <v>386</v>
      </c>
      <c r="C118" s="209" t="s">
        <v>280</v>
      </c>
      <c r="D118" s="180" t="s">
        <v>387</v>
      </c>
      <c r="E118" s="180" t="s">
        <v>388</v>
      </c>
      <c r="F118" s="213" t="s">
        <v>59</v>
      </c>
      <c r="G118" s="181">
        <v>24000</v>
      </c>
      <c r="H118" s="211" t="s">
        <v>389</v>
      </c>
      <c r="I118" s="115" t="s">
        <v>413</v>
      </c>
      <c r="J118" s="208">
        <v>24000</v>
      </c>
      <c r="K118" s="212" t="s">
        <v>390</v>
      </c>
    </row>
    <row r="119" spans="1:11" ht="50.25" customHeight="1">
      <c r="A119" s="523" t="s">
        <v>10</v>
      </c>
      <c r="B119" s="289" t="s">
        <v>525</v>
      </c>
      <c r="C119" s="288" t="s">
        <v>280</v>
      </c>
      <c r="D119" s="289" t="s">
        <v>523</v>
      </c>
      <c r="E119" s="287" t="s">
        <v>524</v>
      </c>
      <c r="F119" s="213" t="s">
        <v>59</v>
      </c>
      <c r="G119" s="321">
        <v>1410</v>
      </c>
      <c r="H119" s="300" t="s">
        <v>526</v>
      </c>
      <c r="I119" s="116" t="s">
        <v>531</v>
      </c>
      <c r="J119" s="292">
        <v>1410</v>
      </c>
      <c r="K119" s="301" t="s">
        <v>527</v>
      </c>
    </row>
    <row r="120" spans="1:11" s="20" customFormat="1" ht="63.75" customHeight="1">
      <c r="A120" s="523" t="s">
        <v>10</v>
      </c>
      <c r="B120" s="290" t="s">
        <v>543</v>
      </c>
      <c r="C120" s="290" t="s">
        <v>544</v>
      </c>
      <c r="D120" s="290" t="s">
        <v>545</v>
      </c>
      <c r="E120" s="290" t="s">
        <v>546</v>
      </c>
      <c r="F120" s="213" t="s">
        <v>59</v>
      </c>
      <c r="G120" s="299">
        <v>896.94</v>
      </c>
      <c r="H120" s="291" t="s">
        <v>548</v>
      </c>
      <c r="I120" s="291" t="s">
        <v>547</v>
      </c>
      <c r="J120" s="299">
        <v>896.94</v>
      </c>
      <c r="K120" s="302" t="s">
        <v>549</v>
      </c>
    </row>
    <row r="121" spans="1:11" s="20" customFormat="1" ht="51" customHeight="1">
      <c r="A121" s="523" t="s">
        <v>10</v>
      </c>
      <c r="B121" s="322" t="s">
        <v>637</v>
      </c>
      <c r="C121" s="322" t="s">
        <v>575</v>
      </c>
      <c r="D121" s="322" t="s">
        <v>576</v>
      </c>
      <c r="E121" s="322" t="s">
        <v>577</v>
      </c>
      <c r="F121" s="213" t="s">
        <v>59</v>
      </c>
      <c r="G121" s="324">
        <v>1200</v>
      </c>
      <c r="H121" s="323" t="s">
        <v>606</v>
      </c>
      <c r="I121" s="323" t="s">
        <v>638</v>
      </c>
      <c r="J121" s="325">
        <v>1200</v>
      </c>
      <c r="K121" s="78" t="s">
        <v>578</v>
      </c>
    </row>
    <row r="122" spans="1:11" s="20" customFormat="1" ht="51" customHeight="1">
      <c r="A122" s="522" t="s">
        <v>10</v>
      </c>
      <c r="B122" s="378" t="s">
        <v>599</v>
      </c>
      <c r="C122" s="378" t="s">
        <v>600</v>
      </c>
      <c r="D122" s="378" t="s">
        <v>601</v>
      </c>
      <c r="E122" s="378" t="s">
        <v>602</v>
      </c>
      <c r="F122" s="233" t="s">
        <v>59</v>
      </c>
      <c r="G122" s="402">
        <v>23540</v>
      </c>
      <c r="H122" s="403" t="s">
        <v>605</v>
      </c>
      <c r="I122" s="404" t="s">
        <v>603</v>
      </c>
      <c r="J122" s="402">
        <v>23540</v>
      </c>
      <c r="K122" s="217" t="s">
        <v>604</v>
      </c>
    </row>
    <row r="123" spans="1:11" s="20" customFormat="1" ht="51" customHeight="1">
      <c r="A123" s="522" t="s">
        <v>10</v>
      </c>
      <c r="B123" s="460" t="s">
        <v>599</v>
      </c>
      <c r="C123" s="460" t="s">
        <v>600</v>
      </c>
      <c r="D123" s="460" t="s">
        <v>601</v>
      </c>
      <c r="E123" s="460" t="s">
        <v>722</v>
      </c>
      <c r="F123" s="233" t="s">
        <v>59</v>
      </c>
      <c r="G123" s="402">
        <v>24816</v>
      </c>
      <c r="H123" s="403" t="s">
        <v>605</v>
      </c>
      <c r="I123" s="404" t="s">
        <v>723</v>
      </c>
      <c r="J123" s="402">
        <v>24816</v>
      </c>
      <c r="K123" s="217" t="s">
        <v>604</v>
      </c>
    </row>
    <row r="124" spans="1:11" s="20" customFormat="1" ht="51" customHeight="1">
      <c r="A124" s="522" t="s">
        <v>10</v>
      </c>
      <c r="B124" s="460" t="s">
        <v>724</v>
      </c>
      <c r="C124" s="460" t="s">
        <v>280</v>
      </c>
      <c r="D124" s="460" t="s">
        <v>725</v>
      </c>
      <c r="E124" s="460" t="s">
        <v>726</v>
      </c>
      <c r="F124" s="233" t="s">
        <v>59</v>
      </c>
      <c r="G124" s="402">
        <v>4340</v>
      </c>
      <c r="H124" s="403" t="s">
        <v>751</v>
      </c>
      <c r="I124" s="404" t="s">
        <v>727</v>
      </c>
      <c r="J124" s="402">
        <v>4340</v>
      </c>
      <c r="K124" s="217" t="s">
        <v>53</v>
      </c>
    </row>
    <row r="125" spans="1:11" s="20" customFormat="1" ht="51" customHeight="1">
      <c r="A125" s="523" t="s">
        <v>10</v>
      </c>
      <c r="B125" s="379" t="s">
        <v>639</v>
      </c>
      <c r="C125" s="379" t="s">
        <v>55</v>
      </c>
      <c r="D125" s="379" t="s">
        <v>20</v>
      </c>
      <c r="E125" s="380" t="s">
        <v>640</v>
      </c>
      <c r="F125" s="213" t="s">
        <v>59</v>
      </c>
      <c r="G125" s="381">
        <v>5040</v>
      </c>
      <c r="H125" s="354" t="s">
        <v>642</v>
      </c>
      <c r="I125" s="1" t="s">
        <v>641</v>
      </c>
      <c r="J125" s="381">
        <v>5040</v>
      </c>
      <c r="K125" s="175" t="s">
        <v>643</v>
      </c>
    </row>
    <row r="126" spans="1:11" ht="61.5" customHeight="1">
      <c r="A126" s="523" t="s">
        <v>10</v>
      </c>
      <c r="B126" s="225" t="s">
        <v>404</v>
      </c>
      <c r="C126" s="222">
        <v>37715151</v>
      </c>
      <c r="D126" s="222" t="s">
        <v>405</v>
      </c>
      <c r="E126" s="222" t="s">
        <v>406</v>
      </c>
      <c r="F126" s="213" t="s">
        <v>59</v>
      </c>
      <c r="G126" s="179">
        <v>3500</v>
      </c>
      <c r="H126" s="225" t="s">
        <v>451</v>
      </c>
      <c r="I126" s="231" t="s">
        <v>437</v>
      </c>
      <c r="J126" s="179">
        <v>3500</v>
      </c>
      <c r="K126" s="235" t="s">
        <v>434</v>
      </c>
    </row>
    <row r="127" spans="1:11" ht="57" customHeight="1">
      <c r="A127" s="523" t="s">
        <v>10</v>
      </c>
      <c r="B127" s="225" t="s">
        <v>404</v>
      </c>
      <c r="C127" s="222">
        <v>37715151</v>
      </c>
      <c r="D127" s="222" t="s">
        <v>405</v>
      </c>
      <c r="E127" s="222" t="s">
        <v>407</v>
      </c>
      <c r="F127" s="213" t="s">
        <v>59</v>
      </c>
      <c r="G127" s="179">
        <v>3500</v>
      </c>
      <c r="H127" s="225" t="s">
        <v>451</v>
      </c>
      <c r="I127" s="231" t="s">
        <v>437</v>
      </c>
      <c r="J127" s="179">
        <v>3500</v>
      </c>
      <c r="K127" s="235" t="s">
        <v>434</v>
      </c>
    </row>
    <row r="128" spans="1:11" ht="47.25" customHeight="1">
      <c r="A128" s="523" t="s">
        <v>10</v>
      </c>
      <c r="B128" s="225" t="s">
        <v>404</v>
      </c>
      <c r="C128" s="222">
        <v>37715151</v>
      </c>
      <c r="D128" s="222" t="s">
        <v>405</v>
      </c>
      <c r="E128" s="222" t="s">
        <v>408</v>
      </c>
      <c r="F128" s="213" t="s">
        <v>59</v>
      </c>
      <c r="G128" s="179">
        <v>3500</v>
      </c>
      <c r="H128" s="225" t="s">
        <v>451</v>
      </c>
      <c r="I128" s="231" t="s">
        <v>437</v>
      </c>
      <c r="J128" s="179">
        <v>3500</v>
      </c>
      <c r="K128" s="235" t="s">
        <v>434</v>
      </c>
    </row>
    <row r="129" spans="1:11" ht="63" customHeight="1">
      <c r="A129" s="523" t="s">
        <v>10</v>
      </c>
      <c r="B129" s="225" t="s">
        <v>404</v>
      </c>
      <c r="C129" s="222">
        <v>37715151</v>
      </c>
      <c r="D129" s="222" t="s">
        <v>405</v>
      </c>
      <c r="E129" s="222" t="s">
        <v>409</v>
      </c>
      <c r="F129" s="213" t="s">
        <v>59</v>
      </c>
      <c r="G129" s="179">
        <v>3500</v>
      </c>
      <c r="H129" s="225" t="s">
        <v>451</v>
      </c>
      <c r="I129" s="231" t="s">
        <v>438</v>
      </c>
      <c r="J129" s="179">
        <v>3500</v>
      </c>
      <c r="K129" s="235" t="s">
        <v>434</v>
      </c>
    </row>
    <row r="130" spans="1:11" ht="48.75" customHeight="1">
      <c r="A130" s="523" t="s">
        <v>10</v>
      </c>
      <c r="B130" s="232" t="s">
        <v>404</v>
      </c>
      <c r="C130" s="230">
        <v>37715151</v>
      </c>
      <c r="D130" s="230" t="s">
        <v>405</v>
      </c>
      <c r="E130" s="230" t="s">
        <v>430</v>
      </c>
      <c r="F130" s="233" t="s">
        <v>59</v>
      </c>
      <c r="G130" s="234">
        <v>4200</v>
      </c>
      <c r="H130" s="225" t="s">
        <v>451</v>
      </c>
      <c r="I130" s="244" t="s">
        <v>452</v>
      </c>
      <c r="J130" s="234">
        <v>4200</v>
      </c>
      <c r="K130" s="235" t="s">
        <v>434</v>
      </c>
    </row>
    <row r="131" spans="1:11" ht="60" customHeight="1">
      <c r="A131" s="523" t="s">
        <v>10</v>
      </c>
      <c r="B131" s="225" t="s">
        <v>431</v>
      </c>
      <c r="C131" s="225">
        <v>33209779</v>
      </c>
      <c r="D131" s="225" t="s">
        <v>432</v>
      </c>
      <c r="E131" s="225" t="s">
        <v>433</v>
      </c>
      <c r="F131" s="213" t="s">
        <v>59</v>
      </c>
      <c r="G131" s="179">
        <v>3500</v>
      </c>
      <c r="H131" s="225" t="s">
        <v>451</v>
      </c>
      <c r="I131" s="244" t="s">
        <v>458</v>
      </c>
      <c r="J131" s="179">
        <v>3500</v>
      </c>
      <c r="K131" s="235" t="s">
        <v>434</v>
      </c>
    </row>
    <row r="132" spans="1:11" ht="53.25" customHeight="1">
      <c r="A132" s="523" t="s">
        <v>10</v>
      </c>
      <c r="B132" s="225" t="s">
        <v>404</v>
      </c>
      <c r="C132" s="225">
        <v>37715151</v>
      </c>
      <c r="D132" s="225" t="s">
        <v>405</v>
      </c>
      <c r="E132" s="225" t="s">
        <v>436</v>
      </c>
      <c r="F132" s="225" t="s">
        <v>59</v>
      </c>
      <c r="G132" s="179">
        <v>2500</v>
      </c>
      <c r="H132" s="225" t="s">
        <v>451</v>
      </c>
      <c r="I132" s="253" t="s">
        <v>491</v>
      </c>
      <c r="J132" s="179">
        <v>2500</v>
      </c>
      <c r="K132" s="235" t="s">
        <v>434</v>
      </c>
    </row>
    <row r="133" spans="1:11" ht="51.75" customHeight="1">
      <c r="A133" s="523" t="s">
        <v>10</v>
      </c>
      <c r="B133" s="225" t="s">
        <v>404</v>
      </c>
      <c r="C133" s="225">
        <v>37715151</v>
      </c>
      <c r="D133" s="225" t="s">
        <v>405</v>
      </c>
      <c r="E133" s="225" t="s">
        <v>450</v>
      </c>
      <c r="F133" s="225" t="s">
        <v>59</v>
      </c>
      <c r="G133" s="179">
        <v>800</v>
      </c>
      <c r="H133" s="225" t="s">
        <v>451</v>
      </c>
      <c r="I133" s="253" t="s">
        <v>491</v>
      </c>
      <c r="J133" s="179">
        <v>800</v>
      </c>
      <c r="K133" s="235" t="s">
        <v>434</v>
      </c>
    </row>
    <row r="134" spans="1:11" ht="76.5" customHeight="1" thickBot="1">
      <c r="A134" s="523" t="s">
        <v>10</v>
      </c>
      <c r="B134" s="224" t="s">
        <v>414</v>
      </c>
      <c r="C134" s="224" t="s">
        <v>415</v>
      </c>
      <c r="D134" s="224" t="s">
        <v>416</v>
      </c>
      <c r="E134" s="28" t="s">
        <v>417</v>
      </c>
      <c r="F134" s="213" t="s">
        <v>59</v>
      </c>
      <c r="G134" s="223">
        <v>96000</v>
      </c>
      <c r="H134" s="223" t="s">
        <v>418</v>
      </c>
      <c r="I134" s="223"/>
      <c r="J134" s="223">
        <v>96000</v>
      </c>
      <c r="K134" s="223" t="s">
        <v>419</v>
      </c>
    </row>
    <row r="135" spans="1:11" ht="34.5" customHeight="1">
      <c r="A135" s="793" t="s">
        <v>0</v>
      </c>
      <c r="B135" s="579" t="s">
        <v>6</v>
      </c>
      <c r="C135" s="580"/>
      <c r="D135" s="581"/>
      <c r="E135" s="582" t="s">
        <v>3</v>
      </c>
      <c r="F135" s="582" t="s">
        <v>4</v>
      </c>
      <c r="G135" s="582" t="s">
        <v>8</v>
      </c>
      <c r="H135" s="582" t="s">
        <v>5</v>
      </c>
      <c r="I135" s="599" t="s">
        <v>7</v>
      </c>
      <c r="J135" s="599" t="s">
        <v>9</v>
      </c>
      <c r="K135" s="629"/>
    </row>
    <row r="136" spans="1:11" ht="29.25" customHeight="1">
      <c r="A136" s="762"/>
      <c r="B136" s="199" t="s">
        <v>11</v>
      </c>
      <c r="C136" s="199" t="s">
        <v>1</v>
      </c>
      <c r="D136" s="199" t="s">
        <v>2</v>
      </c>
      <c r="E136" s="583"/>
      <c r="F136" s="583"/>
      <c r="G136" s="583"/>
      <c r="H136" s="583"/>
      <c r="I136" s="600"/>
      <c r="J136" s="600"/>
      <c r="K136" s="750"/>
    </row>
    <row r="137" spans="1:11" s="184" customFormat="1" ht="29.25" customHeight="1">
      <c r="A137" s="588" t="s">
        <v>10</v>
      </c>
      <c r="B137" s="709" t="s">
        <v>96</v>
      </c>
      <c r="C137" s="709">
        <v>38843459</v>
      </c>
      <c r="D137" s="709" t="s">
        <v>97</v>
      </c>
      <c r="E137" s="709" t="s">
        <v>784</v>
      </c>
      <c r="F137" s="668" t="s">
        <v>95</v>
      </c>
      <c r="G137" s="710">
        <v>5385536.4000000004</v>
      </c>
      <c r="H137" s="709" t="s">
        <v>102</v>
      </c>
      <c r="I137" s="185"/>
      <c r="J137" s="185"/>
      <c r="K137" s="423" t="s">
        <v>105</v>
      </c>
    </row>
    <row r="138" spans="1:11" s="184" customFormat="1" ht="29.25" customHeight="1">
      <c r="A138" s="589"/>
      <c r="B138" s="709"/>
      <c r="C138" s="709"/>
      <c r="D138" s="709"/>
      <c r="E138" s="709"/>
      <c r="F138" s="668"/>
      <c r="G138" s="710"/>
      <c r="H138" s="709"/>
      <c r="I138" s="109" t="s">
        <v>743</v>
      </c>
      <c r="J138" s="187">
        <v>333044.40000000002</v>
      </c>
      <c r="K138" s="423" t="s">
        <v>105</v>
      </c>
    </row>
    <row r="139" spans="1:11" s="184" customFormat="1" ht="29.25" customHeight="1">
      <c r="A139" s="589"/>
      <c r="B139" s="709"/>
      <c r="C139" s="709"/>
      <c r="D139" s="709"/>
      <c r="E139" s="709"/>
      <c r="F139" s="668"/>
      <c r="G139" s="710"/>
      <c r="H139" s="709"/>
      <c r="I139" s="186" t="s">
        <v>347</v>
      </c>
      <c r="J139" s="187">
        <v>204369.6</v>
      </c>
      <c r="K139" s="423" t="s">
        <v>105</v>
      </c>
    </row>
    <row r="140" spans="1:11" ht="38.25" customHeight="1">
      <c r="A140" s="590"/>
      <c r="B140" s="709"/>
      <c r="C140" s="709"/>
      <c r="D140" s="709"/>
      <c r="E140" s="709"/>
      <c r="F140" s="668"/>
      <c r="G140" s="710"/>
      <c r="H140" s="709"/>
      <c r="I140" s="102" t="s">
        <v>252</v>
      </c>
      <c r="J140" s="286">
        <v>358906.8</v>
      </c>
      <c r="K140" s="423" t="s">
        <v>105</v>
      </c>
    </row>
    <row r="141" spans="1:11" ht="85.5" customHeight="1">
      <c r="A141" s="523" t="s">
        <v>10</v>
      </c>
      <c r="B141" s="27" t="s">
        <v>96</v>
      </c>
      <c r="C141" s="204">
        <v>38843459</v>
      </c>
      <c r="D141" s="28" t="s">
        <v>97</v>
      </c>
      <c r="E141" s="28" t="s">
        <v>783</v>
      </c>
      <c r="F141" s="45" t="s">
        <v>59</v>
      </c>
      <c r="G141" s="31">
        <v>645322.80000000005</v>
      </c>
      <c r="H141" s="44" t="s">
        <v>383</v>
      </c>
      <c r="I141" s="102" t="s">
        <v>547</v>
      </c>
      <c r="J141" s="286">
        <v>520960.8</v>
      </c>
      <c r="K141" s="423" t="s">
        <v>105</v>
      </c>
    </row>
    <row r="142" spans="1:11" ht="84" customHeight="1">
      <c r="A142" s="523" t="s">
        <v>10</v>
      </c>
      <c r="B142" s="28" t="s">
        <v>98</v>
      </c>
      <c r="C142" s="204" t="s">
        <v>280</v>
      </c>
      <c r="D142" s="28" t="s">
        <v>99</v>
      </c>
      <c r="E142" s="28" t="s">
        <v>827</v>
      </c>
      <c r="F142" s="27" t="s">
        <v>95</v>
      </c>
      <c r="G142" s="31">
        <v>9322</v>
      </c>
      <c r="H142" s="28" t="s">
        <v>104</v>
      </c>
      <c r="I142" s="27"/>
      <c r="J142" s="67"/>
      <c r="K142" s="423" t="s">
        <v>106</v>
      </c>
    </row>
    <row r="143" spans="1:11" ht="45" customHeight="1">
      <c r="A143" s="588" t="s">
        <v>10</v>
      </c>
      <c r="B143" s="525" t="s">
        <v>100</v>
      </c>
      <c r="C143" s="557" t="s">
        <v>280</v>
      </c>
      <c r="D143" s="525" t="s">
        <v>101</v>
      </c>
      <c r="E143" s="528" t="s">
        <v>828</v>
      </c>
      <c r="F143" s="576" t="s">
        <v>95</v>
      </c>
      <c r="G143" s="544">
        <v>73991</v>
      </c>
      <c r="H143" s="525" t="s">
        <v>103</v>
      </c>
      <c r="I143" s="28" t="s">
        <v>744</v>
      </c>
      <c r="J143" s="31">
        <v>4140.2299999999996</v>
      </c>
      <c r="K143" s="423" t="s">
        <v>106</v>
      </c>
    </row>
    <row r="144" spans="1:11" ht="45" customHeight="1">
      <c r="A144" s="589"/>
      <c r="B144" s="526"/>
      <c r="C144" s="549"/>
      <c r="D144" s="526"/>
      <c r="E144" s="540"/>
      <c r="F144" s="554"/>
      <c r="G144" s="545"/>
      <c r="H144" s="526"/>
      <c r="I144" s="28" t="s">
        <v>620</v>
      </c>
      <c r="J144" s="31">
        <v>6298.39</v>
      </c>
      <c r="K144" s="423" t="s">
        <v>106</v>
      </c>
    </row>
    <row r="145" spans="1:11" ht="45" customHeight="1">
      <c r="A145" s="589"/>
      <c r="B145" s="526"/>
      <c r="C145" s="549"/>
      <c r="D145" s="526"/>
      <c r="E145" s="540"/>
      <c r="F145" s="554"/>
      <c r="G145" s="545"/>
      <c r="H145" s="526"/>
      <c r="I145" s="28" t="s">
        <v>348</v>
      </c>
      <c r="J145" s="31">
        <v>2518.8200000000002</v>
      </c>
      <c r="K145" s="423" t="s">
        <v>106</v>
      </c>
    </row>
    <row r="146" spans="1:11" ht="68.25" customHeight="1">
      <c r="A146" s="590"/>
      <c r="B146" s="527"/>
      <c r="C146" s="575"/>
      <c r="D146" s="527"/>
      <c r="E146" s="529"/>
      <c r="F146" s="568"/>
      <c r="G146" s="546"/>
      <c r="H146" s="527"/>
      <c r="I146" s="28" t="s">
        <v>343</v>
      </c>
      <c r="J146" s="31">
        <v>4423.32</v>
      </c>
      <c r="K146" s="423" t="s">
        <v>106</v>
      </c>
    </row>
    <row r="147" spans="1:11" ht="60">
      <c r="A147" s="523" t="s">
        <v>10</v>
      </c>
      <c r="B147" s="28" t="s">
        <v>98</v>
      </c>
      <c r="C147" s="172" t="s">
        <v>280</v>
      </c>
      <c r="D147" s="28" t="s">
        <v>164</v>
      </c>
      <c r="E147" s="28" t="s">
        <v>521</v>
      </c>
      <c r="F147" s="197" t="s">
        <v>59</v>
      </c>
      <c r="G147" s="31">
        <v>35300</v>
      </c>
      <c r="H147" s="60" t="s">
        <v>163</v>
      </c>
      <c r="I147" s="28" t="s">
        <v>522</v>
      </c>
      <c r="J147" s="67">
        <v>35300</v>
      </c>
      <c r="K147" s="425" t="s">
        <v>111</v>
      </c>
    </row>
    <row r="148" spans="1:11" ht="75">
      <c r="A148" s="523" t="s">
        <v>10</v>
      </c>
      <c r="B148" s="74" t="s">
        <v>166</v>
      </c>
      <c r="C148" s="431">
        <v>38646414</v>
      </c>
      <c r="D148" s="76" t="s">
        <v>108</v>
      </c>
      <c r="E148" s="76" t="s">
        <v>380</v>
      </c>
      <c r="F148" s="76" t="s">
        <v>109</v>
      </c>
      <c r="G148" s="144">
        <v>470717.95</v>
      </c>
      <c r="H148" s="76" t="s">
        <v>110</v>
      </c>
      <c r="I148" s="74" t="s">
        <v>367</v>
      </c>
      <c r="J148" s="313">
        <v>470717.95</v>
      </c>
      <c r="K148" s="426" t="s">
        <v>111</v>
      </c>
    </row>
    <row r="149" spans="1:11" ht="27.75" customHeight="1">
      <c r="A149" s="588" t="s">
        <v>10</v>
      </c>
      <c r="B149" s="576" t="s">
        <v>129</v>
      </c>
      <c r="C149" s="576">
        <v>33819662</v>
      </c>
      <c r="D149" s="525" t="s">
        <v>553</v>
      </c>
      <c r="E149" s="525" t="s">
        <v>779</v>
      </c>
      <c r="F149" s="678" t="s">
        <v>261</v>
      </c>
      <c r="G149" s="544">
        <v>156409000</v>
      </c>
      <c r="H149" s="525" t="s">
        <v>496</v>
      </c>
      <c r="I149" s="27"/>
      <c r="J149" s="67"/>
      <c r="K149" s="423" t="s">
        <v>105</v>
      </c>
    </row>
    <row r="150" spans="1:11" ht="27.75" customHeight="1">
      <c r="A150" s="589"/>
      <c r="B150" s="554"/>
      <c r="C150" s="554"/>
      <c r="D150" s="526"/>
      <c r="E150" s="526"/>
      <c r="F150" s="680"/>
      <c r="G150" s="545"/>
      <c r="H150" s="526"/>
      <c r="I150" s="27" t="s">
        <v>757</v>
      </c>
      <c r="J150" s="67">
        <v>2100000</v>
      </c>
      <c r="K150" s="423" t="s">
        <v>105</v>
      </c>
    </row>
    <row r="151" spans="1:11" ht="27.75" customHeight="1">
      <c r="A151" s="589"/>
      <c r="B151" s="554"/>
      <c r="C151" s="554"/>
      <c r="D151" s="526"/>
      <c r="E151" s="526"/>
      <c r="F151" s="680"/>
      <c r="G151" s="545"/>
      <c r="H151" s="526"/>
      <c r="I151" s="27" t="s">
        <v>711</v>
      </c>
      <c r="J151" s="31">
        <v>4999819.63</v>
      </c>
      <c r="K151" s="423" t="s">
        <v>105</v>
      </c>
    </row>
    <row r="152" spans="1:11" ht="27.75" customHeight="1">
      <c r="A152" s="589"/>
      <c r="B152" s="554"/>
      <c r="C152" s="554"/>
      <c r="D152" s="526"/>
      <c r="E152" s="526"/>
      <c r="F152" s="680"/>
      <c r="G152" s="545"/>
      <c r="H152" s="526"/>
      <c r="I152" s="27" t="s">
        <v>712</v>
      </c>
      <c r="J152" s="31">
        <v>2172334.4500000002</v>
      </c>
      <c r="K152" s="423" t="s">
        <v>105</v>
      </c>
    </row>
    <row r="153" spans="1:11" ht="27.75" customHeight="1">
      <c r="A153" s="589"/>
      <c r="B153" s="554"/>
      <c r="C153" s="554"/>
      <c r="D153" s="526"/>
      <c r="E153" s="526"/>
      <c r="F153" s="680"/>
      <c r="G153" s="545"/>
      <c r="H153" s="526"/>
      <c r="I153" s="74" t="s">
        <v>673</v>
      </c>
      <c r="J153" s="313">
        <v>2999913.54</v>
      </c>
      <c r="K153" s="423" t="s">
        <v>105</v>
      </c>
    </row>
    <row r="154" spans="1:11" ht="31.5" customHeight="1">
      <c r="A154" s="590"/>
      <c r="B154" s="568"/>
      <c r="C154" s="568"/>
      <c r="D154" s="527"/>
      <c r="E154" s="527"/>
      <c r="F154" s="679"/>
      <c r="G154" s="546"/>
      <c r="H154" s="527"/>
      <c r="I154" s="27" t="s">
        <v>584</v>
      </c>
      <c r="J154" s="67">
        <v>2999933.35</v>
      </c>
      <c r="K154" s="423" t="s">
        <v>105</v>
      </c>
    </row>
    <row r="155" spans="1:11" ht="60">
      <c r="A155" s="523" t="s">
        <v>10</v>
      </c>
      <c r="B155" s="27" t="s">
        <v>166</v>
      </c>
      <c r="C155" s="432">
        <v>38646414</v>
      </c>
      <c r="D155" s="28" t="s">
        <v>108</v>
      </c>
      <c r="E155" s="28" t="s">
        <v>884</v>
      </c>
      <c r="F155" s="67" t="s">
        <v>261</v>
      </c>
      <c r="G155" s="31">
        <v>117947.37</v>
      </c>
      <c r="H155" s="28" t="s">
        <v>555</v>
      </c>
      <c r="I155" s="27"/>
      <c r="J155" s="67"/>
      <c r="K155" s="423" t="s">
        <v>106</v>
      </c>
    </row>
    <row r="156" spans="1:11" ht="31.5" customHeight="1">
      <c r="A156" s="588" t="s">
        <v>10</v>
      </c>
      <c r="B156" s="525" t="s">
        <v>263</v>
      </c>
      <c r="C156" s="557" t="s">
        <v>280</v>
      </c>
      <c r="D156" s="525" t="s">
        <v>143</v>
      </c>
      <c r="E156" s="525" t="s">
        <v>883</v>
      </c>
      <c r="F156" s="678" t="s">
        <v>261</v>
      </c>
      <c r="G156" s="570">
        <v>1328684.21</v>
      </c>
      <c r="H156" s="525" t="s">
        <v>554</v>
      </c>
      <c r="I156" s="27" t="s">
        <v>673</v>
      </c>
      <c r="J156" s="67">
        <v>25587.35</v>
      </c>
      <c r="K156" s="423" t="s">
        <v>106</v>
      </c>
    </row>
    <row r="157" spans="1:11" ht="33.75" customHeight="1">
      <c r="A157" s="590"/>
      <c r="B157" s="527"/>
      <c r="C157" s="575"/>
      <c r="D157" s="527"/>
      <c r="E157" s="527"/>
      <c r="F157" s="679"/>
      <c r="G157" s="569"/>
      <c r="H157" s="527"/>
      <c r="I157" s="27" t="s">
        <v>622</v>
      </c>
      <c r="J157" s="67">
        <v>25024.44</v>
      </c>
      <c r="K157" s="423" t="s">
        <v>106</v>
      </c>
    </row>
    <row r="158" spans="1:11" ht="45">
      <c r="A158" s="523" t="s">
        <v>10</v>
      </c>
      <c r="B158" s="28" t="s">
        <v>114</v>
      </c>
      <c r="C158" s="172" t="s">
        <v>280</v>
      </c>
      <c r="D158" s="28" t="s">
        <v>116</v>
      </c>
      <c r="E158" s="28" t="s">
        <v>115</v>
      </c>
      <c r="F158" s="27" t="s">
        <v>113</v>
      </c>
      <c r="G158" s="31">
        <v>847001.35</v>
      </c>
      <c r="H158" s="255" t="s">
        <v>112</v>
      </c>
      <c r="I158" s="284" t="s">
        <v>220</v>
      </c>
      <c r="J158" s="285">
        <v>847001.35</v>
      </c>
      <c r="K158" s="423" t="s">
        <v>111</v>
      </c>
    </row>
    <row r="159" spans="1:11" ht="39" customHeight="1">
      <c r="A159" s="588" t="s">
        <v>10</v>
      </c>
      <c r="B159" s="743" t="s">
        <v>129</v>
      </c>
      <c r="C159" s="746">
        <v>33819662</v>
      </c>
      <c r="D159" s="747" t="s">
        <v>130</v>
      </c>
      <c r="E159" s="687" t="s">
        <v>798</v>
      </c>
      <c r="F159" s="678" t="s">
        <v>261</v>
      </c>
      <c r="G159" s="716">
        <v>36588613.200000003</v>
      </c>
      <c r="H159" s="642" t="s">
        <v>309</v>
      </c>
      <c r="I159" s="103" t="s">
        <v>730</v>
      </c>
      <c r="J159" s="463">
        <v>5250628.8</v>
      </c>
      <c r="K159" s="423" t="s">
        <v>105</v>
      </c>
    </row>
    <row r="160" spans="1:11" ht="33.75" customHeight="1">
      <c r="A160" s="589"/>
      <c r="B160" s="744"/>
      <c r="C160" s="688"/>
      <c r="D160" s="748"/>
      <c r="E160" s="688"/>
      <c r="F160" s="680"/>
      <c r="G160" s="717"/>
      <c r="H160" s="643"/>
      <c r="I160" s="86" t="s">
        <v>716</v>
      </c>
      <c r="J160" s="87">
        <v>3386564.4</v>
      </c>
      <c r="K160" s="423" t="s">
        <v>105</v>
      </c>
    </row>
    <row r="161" spans="1:11" ht="35.25" customHeight="1">
      <c r="A161" s="589"/>
      <c r="B161" s="744"/>
      <c r="C161" s="688"/>
      <c r="D161" s="748"/>
      <c r="E161" s="688"/>
      <c r="F161" s="680"/>
      <c r="G161" s="717"/>
      <c r="H161" s="643"/>
      <c r="I161" s="86" t="s">
        <v>520</v>
      </c>
      <c r="J161" s="87">
        <v>9793501.1999999993</v>
      </c>
      <c r="K161" s="423" t="s">
        <v>105</v>
      </c>
    </row>
    <row r="162" spans="1:11" s="20" customFormat="1" ht="41.25" customHeight="1">
      <c r="A162" s="590"/>
      <c r="B162" s="745"/>
      <c r="C162" s="689"/>
      <c r="D162" s="749"/>
      <c r="E162" s="689"/>
      <c r="F162" s="679"/>
      <c r="G162" s="718"/>
      <c r="H162" s="644"/>
      <c r="I162" s="282" t="s">
        <v>507</v>
      </c>
      <c r="J162" s="283">
        <v>9382974</v>
      </c>
      <c r="K162" s="423" t="s">
        <v>105</v>
      </c>
    </row>
    <row r="163" spans="1:11" ht="77.25" customHeight="1">
      <c r="A163" s="523" t="s">
        <v>10</v>
      </c>
      <c r="B163" s="105" t="s">
        <v>263</v>
      </c>
      <c r="C163" s="112" t="s">
        <v>280</v>
      </c>
      <c r="D163" s="34" t="s">
        <v>143</v>
      </c>
      <c r="E163" s="506" t="s">
        <v>846</v>
      </c>
      <c r="F163" s="67" t="s">
        <v>261</v>
      </c>
      <c r="G163" s="104">
        <v>134920.42000000001</v>
      </c>
      <c r="H163" s="255" t="s">
        <v>262</v>
      </c>
      <c r="I163" s="86" t="s">
        <v>480</v>
      </c>
      <c r="J163" s="88">
        <v>89424.19</v>
      </c>
      <c r="K163" s="423" t="s">
        <v>106</v>
      </c>
    </row>
    <row r="164" spans="1:11" ht="80.25" customHeight="1">
      <c r="A164" s="523" t="s">
        <v>10</v>
      </c>
      <c r="B164" s="28" t="s">
        <v>114</v>
      </c>
      <c r="C164" s="112" t="s">
        <v>280</v>
      </c>
      <c r="D164" s="28" t="s">
        <v>116</v>
      </c>
      <c r="E164" s="28" t="s">
        <v>845</v>
      </c>
      <c r="F164" s="67" t="s">
        <v>261</v>
      </c>
      <c r="G164" s="31">
        <v>34105</v>
      </c>
      <c r="H164" s="255" t="s">
        <v>264</v>
      </c>
      <c r="I164" s="145" t="s">
        <v>676</v>
      </c>
      <c r="J164" s="146">
        <v>18255</v>
      </c>
      <c r="K164" s="423" t="s">
        <v>106</v>
      </c>
    </row>
    <row r="165" spans="1:11" ht="45">
      <c r="A165" s="523" t="s">
        <v>10</v>
      </c>
      <c r="B165" s="107" t="s">
        <v>93</v>
      </c>
      <c r="C165" s="256" t="s">
        <v>280</v>
      </c>
      <c r="D165" s="107" t="s">
        <v>94</v>
      </c>
      <c r="E165" s="107" t="s">
        <v>221</v>
      </c>
      <c r="F165" s="106" t="s">
        <v>95</v>
      </c>
      <c r="G165" s="108">
        <v>872470</v>
      </c>
      <c r="H165" s="107" t="s">
        <v>117</v>
      </c>
      <c r="I165" s="27" t="s">
        <v>227</v>
      </c>
      <c r="J165" s="88">
        <v>983986</v>
      </c>
      <c r="K165" s="423" t="s">
        <v>111</v>
      </c>
    </row>
    <row r="166" spans="1:11" ht="15" customHeight="1">
      <c r="A166" s="588" t="s">
        <v>10</v>
      </c>
      <c r="B166" s="642" t="s">
        <v>96</v>
      </c>
      <c r="C166" s="642">
        <v>38843459</v>
      </c>
      <c r="D166" s="642" t="s">
        <v>97</v>
      </c>
      <c r="E166" s="684" t="s">
        <v>780</v>
      </c>
      <c r="F166" s="639" t="s">
        <v>261</v>
      </c>
      <c r="G166" s="645">
        <v>52075720.799999997</v>
      </c>
      <c r="H166" s="642" t="s">
        <v>492</v>
      </c>
      <c r="I166" s="27"/>
      <c r="J166" s="88"/>
      <c r="K166" s="423" t="s">
        <v>105</v>
      </c>
    </row>
    <row r="167" spans="1:11" ht="45">
      <c r="A167" s="589"/>
      <c r="B167" s="643"/>
      <c r="C167" s="643"/>
      <c r="D167" s="643"/>
      <c r="E167" s="685"/>
      <c r="F167" s="640"/>
      <c r="G167" s="646"/>
      <c r="H167" s="643"/>
      <c r="I167" s="28" t="s">
        <v>714</v>
      </c>
      <c r="J167" s="88"/>
      <c r="K167" s="423" t="s">
        <v>105</v>
      </c>
    </row>
    <row r="168" spans="1:11" ht="45" customHeight="1">
      <c r="A168" s="590"/>
      <c r="B168" s="644"/>
      <c r="C168" s="644"/>
      <c r="D168" s="644"/>
      <c r="E168" s="686"/>
      <c r="F168" s="641"/>
      <c r="G168" s="647"/>
      <c r="H168" s="644"/>
      <c r="I168" s="27" t="s">
        <v>513</v>
      </c>
      <c r="J168" s="31">
        <v>8400000</v>
      </c>
      <c r="K168" s="423" t="s">
        <v>105</v>
      </c>
    </row>
    <row r="169" spans="1:11" ht="45">
      <c r="A169" s="523" t="s">
        <v>10</v>
      </c>
      <c r="B169" s="107" t="s">
        <v>93</v>
      </c>
      <c r="C169" s="267" t="s">
        <v>280</v>
      </c>
      <c r="D169" s="107" t="s">
        <v>94</v>
      </c>
      <c r="E169" s="107" t="s">
        <v>885</v>
      </c>
      <c r="F169" s="106" t="s">
        <v>261</v>
      </c>
      <c r="G169" s="108">
        <v>55421.05</v>
      </c>
      <c r="H169" s="107" t="s">
        <v>502</v>
      </c>
      <c r="I169" s="457"/>
      <c r="J169" s="458"/>
      <c r="K169" s="424" t="s">
        <v>106</v>
      </c>
    </row>
    <row r="170" spans="1:11" ht="45">
      <c r="A170" s="523" t="s">
        <v>10</v>
      </c>
      <c r="B170" s="107" t="s">
        <v>133</v>
      </c>
      <c r="C170" s="259" t="s">
        <v>280</v>
      </c>
      <c r="D170" s="107" t="s">
        <v>500</v>
      </c>
      <c r="E170" s="107" t="s">
        <v>886</v>
      </c>
      <c r="F170" s="33" t="s">
        <v>261</v>
      </c>
      <c r="G170" s="108">
        <v>619578.94999999995</v>
      </c>
      <c r="H170" s="255" t="s">
        <v>501</v>
      </c>
      <c r="I170" s="27"/>
      <c r="J170" s="88"/>
      <c r="K170" s="423" t="s">
        <v>106</v>
      </c>
    </row>
    <row r="171" spans="1:11" ht="45">
      <c r="A171" s="523" t="s">
        <v>10</v>
      </c>
      <c r="B171" s="422" t="s">
        <v>136</v>
      </c>
      <c r="C171" s="422">
        <v>31701728</v>
      </c>
      <c r="D171" s="422" t="s">
        <v>120</v>
      </c>
      <c r="E171" s="417" t="s">
        <v>820</v>
      </c>
      <c r="F171" s="421" t="s">
        <v>59</v>
      </c>
      <c r="G171" s="420">
        <v>993749.8</v>
      </c>
      <c r="H171" s="255" t="s">
        <v>663</v>
      </c>
      <c r="I171" s="27"/>
      <c r="J171" s="88"/>
      <c r="K171" s="423" t="s">
        <v>125</v>
      </c>
    </row>
    <row r="172" spans="1:11" ht="26.25" customHeight="1">
      <c r="A172" s="588" t="s">
        <v>10</v>
      </c>
      <c r="B172" s="701" t="s">
        <v>136</v>
      </c>
      <c r="C172" s="702">
        <v>31701728</v>
      </c>
      <c r="D172" s="701" t="s">
        <v>120</v>
      </c>
      <c r="E172" s="674" t="s">
        <v>821</v>
      </c>
      <c r="F172" s="676" t="s">
        <v>95</v>
      </c>
      <c r="G172" s="711">
        <v>400436.4</v>
      </c>
      <c r="H172" s="751" t="s">
        <v>121</v>
      </c>
      <c r="I172" s="62" t="s">
        <v>168</v>
      </c>
      <c r="J172" s="63">
        <v>93495.6</v>
      </c>
      <c r="K172" s="42" t="s">
        <v>125</v>
      </c>
    </row>
    <row r="173" spans="1:11" ht="24" customHeight="1">
      <c r="A173" s="589"/>
      <c r="B173" s="701"/>
      <c r="C173" s="701"/>
      <c r="D173" s="701"/>
      <c r="E173" s="675"/>
      <c r="F173" s="677"/>
      <c r="G173" s="712"/>
      <c r="H173" s="752"/>
      <c r="I173" s="94" t="s">
        <v>243</v>
      </c>
      <c r="J173" s="63">
        <v>284040</v>
      </c>
      <c r="K173" s="42" t="s">
        <v>125</v>
      </c>
    </row>
    <row r="174" spans="1:11" ht="45" customHeight="1">
      <c r="A174" s="590"/>
      <c r="B174" s="571"/>
      <c r="C174" s="571"/>
      <c r="D174" s="571"/>
      <c r="E174" s="562"/>
      <c r="F174" s="572"/>
      <c r="G174" s="573"/>
      <c r="H174" s="574"/>
      <c r="I174" s="433" t="s">
        <v>671</v>
      </c>
      <c r="J174" s="63">
        <v>4084.8</v>
      </c>
      <c r="K174" s="42" t="s">
        <v>125</v>
      </c>
    </row>
    <row r="175" spans="1:11" ht="60">
      <c r="A175" s="523" t="s">
        <v>10</v>
      </c>
      <c r="B175" s="35" t="s">
        <v>122</v>
      </c>
      <c r="C175" s="112" t="s">
        <v>280</v>
      </c>
      <c r="D175" s="35" t="s">
        <v>123</v>
      </c>
      <c r="E175" s="494" t="s">
        <v>823</v>
      </c>
      <c r="F175" s="37" t="s">
        <v>95</v>
      </c>
      <c r="G175" s="108">
        <v>17650.439999999999</v>
      </c>
      <c r="H175" s="36" t="s">
        <v>124</v>
      </c>
      <c r="I175" s="95" t="s">
        <v>244</v>
      </c>
      <c r="J175" s="94">
        <v>4860.97</v>
      </c>
      <c r="K175" s="39" t="s">
        <v>106</v>
      </c>
    </row>
    <row r="176" spans="1:11" ht="60">
      <c r="A176" s="523" t="s">
        <v>10</v>
      </c>
      <c r="B176" s="35" t="s">
        <v>126</v>
      </c>
      <c r="C176" s="112" t="s">
        <v>280</v>
      </c>
      <c r="D176" s="35" t="s">
        <v>127</v>
      </c>
      <c r="E176" s="494" t="s">
        <v>822</v>
      </c>
      <c r="F176" s="37" t="s">
        <v>95</v>
      </c>
      <c r="G176" s="108">
        <v>2842.11</v>
      </c>
      <c r="H176" s="36" t="s">
        <v>128</v>
      </c>
      <c r="I176" s="38"/>
      <c r="J176" s="36"/>
      <c r="K176" s="39" t="s">
        <v>106</v>
      </c>
    </row>
    <row r="177" spans="1:11" ht="60">
      <c r="A177" s="523" t="s">
        <v>10</v>
      </c>
      <c r="B177" s="35" t="s">
        <v>126</v>
      </c>
      <c r="C177" s="203" t="s">
        <v>280</v>
      </c>
      <c r="D177" s="35" t="s">
        <v>127</v>
      </c>
      <c r="E177" s="326" t="s">
        <v>581</v>
      </c>
      <c r="F177" s="37" t="s">
        <v>95</v>
      </c>
      <c r="G177" s="108">
        <v>22316</v>
      </c>
      <c r="H177" s="207" t="s">
        <v>378</v>
      </c>
      <c r="I177" s="369" t="s">
        <v>627</v>
      </c>
      <c r="J177" s="63">
        <v>22316</v>
      </c>
      <c r="K177" s="370" t="s">
        <v>111</v>
      </c>
    </row>
    <row r="178" spans="1:11" ht="43.5" customHeight="1">
      <c r="A178" s="588" t="s">
        <v>10</v>
      </c>
      <c r="B178" s="633" t="s">
        <v>129</v>
      </c>
      <c r="C178" s="553">
        <v>33819662</v>
      </c>
      <c r="D178" s="634" t="s">
        <v>130</v>
      </c>
      <c r="E178" s="713" t="s">
        <v>800</v>
      </c>
      <c r="F178" s="559" t="s">
        <v>131</v>
      </c>
      <c r="G178" s="559">
        <v>32736102</v>
      </c>
      <c r="H178" s="753" t="s">
        <v>132</v>
      </c>
      <c r="I178" s="83"/>
      <c r="J178" s="84"/>
      <c r="K178" s="553" t="s">
        <v>105</v>
      </c>
    </row>
    <row r="179" spans="1:11" ht="43.5" customHeight="1">
      <c r="A179" s="589"/>
      <c r="B179" s="550"/>
      <c r="C179" s="561"/>
      <c r="D179" s="563"/>
      <c r="E179" s="714"/>
      <c r="F179" s="552"/>
      <c r="G179" s="552"/>
      <c r="H179" s="561"/>
      <c r="I179" s="49" t="s">
        <v>729</v>
      </c>
      <c r="J179" s="64">
        <v>1737332.4</v>
      </c>
      <c r="K179" s="561"/>
    </row>
    <row r="180" spans="1:11" ht="43.5" customHeight="1">
      <c r="A180" s="589"/>
      <c r="B180" s="550"/>
      <c r="C180" s="561"/>
      <c r="D180" s="563"/>
      <c r="E180" s="714"/>
      <c r="F180" s="552"/>
      <c r="G180" s="552"/>
      <c r="H180" s="561"/>
      <c r="I180" s="83" t="s">
        <v>410</v>
      </c>
      <c r="J180" s="84">
        <f>5171042.4-2396751.63</f>
        <v>2774290.7700000005</v>
      </c>
      <c r="K180" s="561"/>
    </row>
    <row r="181" spans="1:11" ht="43.5" customHeight="1">
      <c r="A181" s="589"/>
      <c r="B181" s="550"/>
      <c r="C181" s="561"/>
      <c r="D181" s="563"/>
      <c r="E181" s="714"/>
      <c r="F181" s="552"/>
      <c r="G181" s="552"/>
      <c r="H181" s="561"/>
      <c r="I181" s="83" t="s">
        <v>377</v>
      </c>
      <c r="J181" s="84">
        <v>4489375.2</v>
      </c>
      <c r="K181" s="561"/>
    </row>
    <row r="182" spans="1:11" ht="48" customHeight="1">
      <c r="A182" s="589"/>
      <c r="B182" s="550"/>
      <c r="C182" s="561"/>
      <c r="D182" s="563"/>
      <c r="E182" s="714"/>
      <c r="F182" s="552"/>
      <c r="G182" s="552"/>
      <c r="H182" s="561"/>
      <c r="I182" s="83" t="s">
        <v>364</v>
      </c>
      <c r="J182" s="196">
        <v>165229.4</v>
      </c>
      <c r="K182" s="561"/>
    </row>
    <row r="183" spans="1:11" ht="43.5" customHeight="1">
      <c r="A183" s="589"/>
      <c r="B183" s="550"/>
      <c r="C183" s="561"/>
      <c r="D183" s="563"/>
      <c r="E183" s="714"/>
      <c r="F183" s="552"/>
      <c r="G183" s="552"/>
      <c r="H183" s="561"/>
      <c r="I183" s="83" t="s">
        <v>363</v>
      </c>
      <c r="J183" s="371">
        <v>2489478</v>
      </c>
      <c r="K183" s="561"/>
    </row>
    <row r="184" spans="1:11" ht="43.5" customHeight="1">
      <c r="A184" s="589"/>
      <c r="B184" s="550"/>
      <c r="C184" s="561"/>
      <c r="D184" s="563"/>
      <c r="E184" s="714"/>
      <c r="F184" s="552"/>
      <c r="G184" s="552"/>
      <c r="H184" s="561"/>
      <c r="I184" s="83" t="s">
        <v>216</v>
      </c>
      <c r="J184" s="372">
        <v>2456653.0299999998</v>
      </c>
      <c r="K184" s="561"/>
    </row>
    <row r="185" spans="1:11" ht="43.5" customHeight="1">
      <c r="A185" s="589"/>
      <c r="B185" s="550"/>
      <c r="C185" s="561"/>
      <c r="D185" s="563"/>
      <c r="E185" s="714"/>
      <c r="F185" s="552"/>
      <c r="G185" s="552"/>
      <c r="H185" s="561"/>
      <c r="I185" s="49" t="s">
        <v>361</v>
      </c>
      <c r="J185" s="298">
        <v>1431182.4</v>
      </c>
      <c r="K185" s="561"/>
    </row>
    <row r="186" spans="1:11" ht="42" customHeight="1">
      <c r="A186" s="590"/>
      <c r="B186" s="560"/>
      <c r="C186" s="562"/>
      <c r="D186" s="564"/>
      <c r="E186" s="715"/>
      <c r="F186" s="567"/>
      <c r="G186" s="567"/>
      <c r="H186" s="562"/>
      <c r="I186" s="50" t="s">
        <v>362</v>
      </c>
      <c r="J186" s="373">
        <v>100303.2</v>
      </c>
      <c r="K186" s="562"/>
    </row>
    <row r="187" spans="1:11" ht="66" customHeight="1">
      <c r="A187" s="523" t="s">
        <v>10</v>
      </c>
      <c r="B187" s="511" t="s">
        <v>426</v>
      </c>
      <c r="C187" s="513">
        <v>40403114</v>
      </c>
      <c r="D187" s="513" t="s">
        <v>848</v>
      </c>
      <c r="E187" s="513" t="s">
        <v>847</v>
      </c>
      <c r="F187" s="503" t="s">
        <v>131</v>
      </c>
      <c r="G187" s="504">
        <v>19494</v>
      </c>
      <c r="H187" s="512" t="s">
        <v>849</v>
      </c>
      <c r="I187" s="50"/>
      <c r="J187" s="373"/>
      <c r="K187" s="505" t="s">
        <v>106</v>
      </c>
    </row>
    <row r="188" spans="1:11" ht="42" customHeight="1">
      <c r="A188" s="523" t="s">
        <v>10</v>
      </c>
      <c r="B188" s="556" t="s">
        <v>133</v>
      </c>
      <c r="C188" s="557" t="s">
        <v>280</v>
      </c>
      <c r="D188" s="558" t="s">
        <v>134</v>
      </c>
      <c r="E188" s="558" t="s">
        <v>850</v>
      </c>
      <c r="F188" s="559" t="s">
        <v>131</v>
      </c>
      <c r="G188" s="559">
        <v>90000</v>
      </c>
      <c r="H188" s="553" t="s">
        <v>135</v>
      </c>
      <c r="I188" s="50" t="s">
        <v>411</v>
      </c>
      <c r="J188" s="373">
        <v>47427.77</v>
      </c>
      <c r="K188" s="39" t="s">
        <v>106</v>
      </c>
    </row>
    <row r="189" spans="1:11" ht="42" customHeight="1">
      <c r="A189" s="523" t="s">
        <v>10</v>
      </c>
      <c r="B189" s="741"/>
      <c r="C189" s="549"/>
      <c r="D189" s="565"/>
      <c r="E189" s="565"/>
      <c r="F189" s="552"/>
      <c r="G189" s="552"/>
      <c r="H189" s="561"/>
      <c r="I189" s="50" t="s">
        <v>366</v>
      </c>
      <c r="J189" s="373">
        <v>12897.03</v>
      </c>
      <c r="K189" s="39" t="s">
        <v>106</v>
      </c>
    </row>
    <row r="190" spans="1:11" ht="52.5" customHeight="1">
      <c r="A190" s="523" t="s">
        <v>10</v>
      </c>
      <c r="B190" s="742"/>
      <c r="C190" s="575"/>
      <c r="D190" s="566"/>
      <c r="E190" s="566"/>
      <c r="F190" s="567"/>
      <c r="G190" s="567"/>
      <c r="H190" s="562"/>
      <c r="I190" s="50" t="s">
        <v>174</v>
      </c>
      <c r="J190" s="373">
        <v>7153.97</v>
      </c>
      <c r="K190" s="39" t="s">
        <v>106</v>
      </c>
    </row>
    <row r="191" spans="1:11" ht="60">
      <c r="A191" s="523" t="s">
        <v>10</v>
      </c>
      <c r="B191" s="21" t="s">
        <v>89</v>
      </c>
      <c r="C191" s="112" t="s">
        <v>280</v>
      </c>
      <c r="D191" s="28" t="s">
        <v>90</v>
      </c>
      <c r="E191" s="98" t="s">
        <v>251</v>
      </c>
      <c r="F191" s="43" t="s">
        <v>95</v>
      </c>
      <c r="G191" s="99">
        <v>648104</v>
      </c>
      <c r="H191" s="28" t="s">
        <v>137</v>
      </c>
      <c r="I191" s="28" t="s">
        <v>242</v>
      </c>
      <c r="J191" s="373">
        <v>265304</v>
      </c>
      <c r="K191" s="44" t="s">
        <v>111</v>
      </c>
    </row>
    <row r="192" spans="1:11" ht="60">
      <c r="A192" s="523" t="s">
        <v>10</v>
      </c>
      <c r="B192" s="28" t="s">
        <v>91</v>
      </c>
      <c r="C192" s="416" t="s">
        <v>280</v>
      </c>
      <c r="D192" s="28" t="s">
        <v>92</v>
      </c>
      <c r="E192" s="28" t="s">
        <v>837</v>
      </c>
      <c r="F192" s="418" t="s">
        <v>59</v>
      </c>
      <c r="G192" s="373">
        <v>74491.149999999994</v>
      </c>
      <c r="H192" s="119" t="s">
        <v>138</v>
      </c>
      <c r="I192" s="154" t="s">
        <v>312</v>
      </c>
      <c r="J192" s="373">
        <v>74491.149999999994</v>
      </c>
      <c r="K192" s="120" t="s">
        <v>111</v>
      </c>
    </row>
    <row r="193" spans="1:11" ht="45">
      <c r="A193" s="523" t="s">
        <v>10</v>
      </c>
      <c r="B193" s="28" t="s">
        <v>91</v>
      </c>
      <c r="C193" s="416" t="s">
        <v>280</v>
      </c>
      <c r="D193" s="28" t="s">
        <v>92</v>
      </c>
      <c r="E193" s="28" t="s">
        <v>825</v>
      </c>
      <c r="F193" s="418" t="s">
        <v>59</v>
      </c>
      <c r="G193" s="243">
        <v>15113</v>
      </c>
      <c r="H193" s="28" t="s">
        <v>662</v>
      </c>
      <c r="I193" s="419"/>
      <c r="J193" s="298"/>
      <c r="K193" s="417" t="s">
        <v>111</v>
      </c>
    </row>
    <row r="194" spans="1:11" ht="45" customHeight="1">
      <c r="A194" s="588" t="s">
        <v>10</v>
      </c>
      <c r="B194" s="525" t="s">
        <v>281</v>
      </c>
      <c r="C194" s="557" t="s">
        <v>280</v>
      </c>
      <c r="D194" s="525" t="s">
        <v>282</v>
      </c>
      <c r="E194" s="681" t="s">
        <v>869</v>
      </c>
      <c r="F194" s="576" t="s">
        <v>59</v>
      </c>
      <c r="G194" s="671">
        <v>1302013</v>
      </c>
      <c r="H194" s="525" t="s">
        <v>285</v>
      </c>
      <c r="I194" s="49" t="s">
        <v>540</v>
      </c>
      <c r="J194" s="297">
        <v>30822</v>
      </c>
      <c r="K194" s="293" t="s">
        <v>125</v>
      </c>
    </row>
    <row r="195" spans="1:11" ht="45" customHeight="1">
      <c r="A195" s="589"/>
      <c r="B195" s="526"/>
      <c r="C195" s="549"/>
      <c r="D195" s="526"/>
      <c r="E195" s="682"/>
      <c r="F195" s="554"/>
      <c r="G195" s="672"/>
      <c r="H195" s="526"/>
      <c r="I195" s="49" t="s">
        <v>541</v>
      </c>
      <c r="J195" s="297">
        <v>619132</v>
      </c>
      <c r="K195" s="293" t="s">
        <v>125</v>
      </c>
    </row>
    <row r="196" spans="1:11" ht="45" customHeight="1">
      <c r="A196" s="590"/>
      <c r="B196" s="527"/>
      <c r="C196" s="575"/>
      <c r="D196" s="527"/>
      <c r="E196" s="683"/>
      <c r="F196" s="568"/>
      <c r="G196" s="673"/>
      <c r="H196" s="527"/>
      <c r="I196" s="28" t="s">
        <v>331</v>
      </c>
      <c r="J196" s="298">
        <v>651000</v>
      </c>
      <c r="K196" s="293" t="s">
        <v>125</v>
      </c>
    </row>
    <row r="197" spans="1:11" ht="45">
      <c r="A197" s="523" t="s">
        <v>10</v>
      </c>
      <c r="B197" s="475" t="s">
        <v>281</v>
      </c>
      <c r="C197" s="474" t="s">
        <v>280</v>
      </c>
      <c r="D197" s="475" t="s">
        <v>282</v>
      </c>
      <c r="E197" s="477" t="s">
        <v>819</v>
      </c>
      <c r="F197" s="476">
        <v>2019</v>
      </c>
      <c r="G197" s="480">
        <v>188991</v>
      </c>
      <c r="H197" s="475" t="s">
        <v>752</v>
      </c>
      <c r="I197" s="28"/>
      <c r="J197" s="373"/>
      <c r="K197" s="478" t="s">
        <v>125</v>
      </c>
    </row>
    <row r="198" spans="1:11" ht="60">
      <c r="A198" s="523" t="s">
        <v>10</v>
      </c>
      <c r="B198" s="124" t="s">
        <v>238</v>
      </c>
      <c r="C198" s="113" t="s">
        <v>280</v>
      </c>
      <c r="D198" s="124" t="s">
        <v>283</v>
      </c>
      <c r="E198" s="515" t="s">
        <v>868</v>
      </c>
      <c r="F198" s="45" t="s">
        <v>59</v>
      </c>
      <c r="G198" s="123">
        <v>17927.82</v>
      </c>
      <c r="H198" s="28" t="s">
        <v>286</v>
      </c>
      <c r="I198" s="27" t="s">
        <v>627</v>
      </c>
      <c r="J198" s="373">
        <v>15615.73</v>
      </c>
      <c r="K198" s="44" t="s">
        <v>106</v>
      </c>
    </row>
    <row r="199" spans="1:11" ht="60">
      <c r="A199" s="523" t="s">
        <v>10</v>
      </c>
      <c r="B199" s="124" t="s">
        <v>91</v>
      </c>
      <c r="C199" s="113" t="s">
        <v>280</v>
      </c>
      <c r="D199" s="124" t="s">
        <v>284</v>
      </c>
      <c r="E199" s="122" t="s">
        <v>818</v>
      </c>
      <c r="F199" s="45" t="s">
        <v>59</v>
      </c>
      <c r="G199" s="123">
        <v>2231.0500000000002</v>
      </c>
      <c r="H199" s="28" t="s">
        <v>287</v>
      </c>
      <c r="I199" s="27"/>
      <c r="J199" s="374"/>
      <c r="K199" s="44" t="s">
        <v>106</v>
      </c>
    </row>
    <row r="200" spans="1:11" ht="45" customHeight="1">
      <c r="A200" s="588" t="s">
        <v>10</v>
      </c>
      <c r="B200" s="668" t="s">
        <v>139</v>
      </c>
      <c r="C200" s="709">
        <v>38646241</v>
      </c>
      <c r="D200" s="709" t="s">
        <v>140</v>
      </c>
      <c r="E200" s="775" t="s">
        <v>778</v>
      </c>
      <c r="F200" s="776" t="s">
        <v>131</v>
      </c>
      <c r="G200" s="710">
        <v>31914766</v>
      </c>
      <c r="H200" s="709" t="s">
        <v>141</v>
      </c>
      <c r="I200" s="141"/>
      <c r="J200" s="88"/>
      <c r="K200" s="247" t="s">
        <v>105</v>
      </c>
    </row>
    <row r="201" spans="1:11" ht="45">
      <c r="A201" s="589"/>
      <c r="B201" s="668"/>
      <c r="C201" s="709"/>
      <c r="D201" s="709"/>
      <c r="E201" s="775"/>
      <c r="F201" s="776"/>
      <c r="G201" s="710"/>
      <c r="H201" s="709"/>
      <c r="I201" s="141" t="s">
        <v>654</v>
      </c>
      <c r="J201" s="88"/>
      <c r="K201" s="406" t="s">
        <v>105</v>
      </c>
    </row>
    <row r="202" spans="1:11" ht="45.75" customHeight="1">
      <c r="A202" s="589"/>
      <c r="B202" s="668"/>
      <c r="C202" s="709"/>
      <c r="D202" s="709"/>
      <c r="E202" s="775"/>
      <c r="F202" s="776"/>
      <c r="G202" s="710"/>
      <c r="H202" s="709"/>
      <c r="I202" s="141" t="s">
        <v>466</v>
      </c>
      <c r="J202" s="88"/>
      <c r="K202" s="247" t="s">
        <v>105</v>
      </c>
    </row>
    <row r="203" spans="1:11" ht="45" customHeight="1">
      <c r="A203" s="589"/>
      <c r="B203" s="668"/>
      <c r="C203" s="709"/>
      <c r="D203" s="709"/>
      <c r="E203" s="775"/>
      <c r="F203" s="776"/>
      <c r="G203" s="710"/>
      <c r="H203" s="709"/>
      <c r="I203" s="141" t="s">
        <v>379</v>
      </c>
      <c r="J203" s="88">
        <v>3000000</v>
      </c>
      <c r="K203" s="205" t="s">
        <v>105</v>
      </c>
    </row>
    <row r="204" spans="1:11" ht="45" customHeight="1">
      <c r="A204" s="589"/>
      <c r="B204" s="668"/>
      <c r="C204" s="709"/>
      <c r="D204" s="709"/>
      <c r="E204" s="775"/>
      <c r="F204" s="776"/>
      <c r="G204" s="710"/>
      <c r="H204" s="709"/>
      <c r="I204" s="141" t="s">
        <v>365</v>
      </c>
      <c r="J204" s="375"/>
      <c r="K204" s="188" t="s">
        <v>105</v>
      </c>
    </row>
    <row r="205" spans="1:11" ht="45" customHeight="1">
      <c r="A205" s="589"/>
      <c r="B205" s="668"/>
      <c r="C205" s="709"/>
      <c r="D205" s="709"/>
      <c r="E205" s="775"/>
      <c r="F205" s="776"/>
      <c r="G205" s="710"/>
      <c r="H205" s="709"/>
      <c r="I205" s="29" t="s">
        <v>339</v>
      </c>
      <c r="J205" s="375">
        <v>1460849</v>
      </c>
      <c r="K205" s="195" t="s">
        <v>105</v>
      </c>
    </row>
    <row r="206" spans="1:11" ht="45" customHeight="1">
      <c r="A206" s="589"/>
      <c r="B206" s="668"/>
      <c r="C206" s="709"/>
      <c r="D206" s="709"/>
      <c r="E206" s="775"/>
      <c r="F206" s="776"/>
      <c r="G206" s="710"/>
      <c r="H206" s="709"/>
      <c r="I206" s="141" t="s">
        <v>342</v>
      </c>
      <c r="J206" s="88">
        <v>2023964</v>
      </c>
      <c r="K206" s="195" t="s">
        <v>105</v>
      </c>
    </row>
    <row r="207" spans="1:11" ht="45" customHeight="1">
      <c r="A207" s="590"/>
      <c r="B207" s="668"/>
      <c r="C207" s="709"/>
      <c r="D207" s="709"/>
      <c r="E207" s="775"/>
      <c r="F207" s="776"/>
      <c r="G207" s="710"/>
      <c r="H207" s="709"/>
      <c r="I207" s="119" t="s">
        <v>167</v>
      </c>
      <c r="J207" s="469">
        <v>5000000</v>
      </c>
      <c r="K207" s="467" t="s">
        <v>105</v>
      </c>
    </row>
    <row r="208" spans="1:11" ht="75">
      <c r="A208" s="523" t="s">
        <v>10</v>
      </c>
      <c r="B208" s="520" t="s">
        <v>891</v>
      </c>
      <c r="C208" s="518">
        <v>38646414</v>
      </c>
      <c r="D208" s="28" t="s">
        <v>740</v>
      </c>
      <c r="E208" s="266" t="s">
        <v>890</v>
      </c>
      <c r="F208" s="28" t="s">
        <v>131</v>
      </c>
      <c r="G208" s="519">
        <v>38880</v>
      </c>
      <c r="H208" s="266" t="s">
        <v>892</v>
      </c>
      <c r="I208" s="28"/>
      <c r="J208" s="376"/>
      <c r="K208" s="517" t="s">
        <v>106</v>
      </c>
    </row>
    <row r="209" spans="1:11" ht="63.75" customHeight="1">
      <c r="A209" s="523" t="s">
        <v>10</v>
      </c>
      <c r="B209" s="27" t="s">
        <v>107</v>
      </c>
      <c r="C209" s="518">
        <v>38646414</v>
      </c>
      <c r="D209" s="28" t="s">
        <v>740</v>
      </c>
      <c r="E209" s="28" t="s">
        <v>831</v>
      </c>
      <c r="F209" s="28" t="s">
        <v>261</v>
      </c>
      <c r="G209" s="31">
        <v>141892.09</v>
      </c>
      <c r="H209" s="141" t="s">
        <v>741</v>
      </c>
      <c r="I209" s="335" t="s">
        <v>739</v>
      </c>
      <c r="J209" s="521">
        <v>141892.09</v>
      </c>
      <c r="K209" s="516" t="s">
        <v>111</v>
      </c>
    </row>
    <row r="210" spans="1:11" ht="39" customHeight="1">
      <c r="A210" s="588" t="s">
        <v>10</v>
      </c>
      <c r="B210" s="547" t="s">
        <v>142</v>
      </c>
      <c r="C210" s="549" t="s">
        <v>280</v>
      </c>
      <c r="D210" s="550" t="s">
        <v>143</v>
      </c>
      <c r="E210" s="777" t="s">
        <v>889</v>
      </c>
      <c r="F210" s="552" t="s">
        <v>131</v>
      </c>
      <c r="G210" s="530">
        <v>232702.11</v>
      </c>
      <c r="H210" s="528" t="s">
        <v>144</v>
      </c>
      <c r="I210" s="30" t="s">
        <v>742</v>
      </c>
      <c r="J210" s="375">
        <v>22884.51</v>
      </c>
      <c r="K210" s="468" t="s">
        <v>106</v>
      </c>
    </row>
    <row r="211" spans="1:11" ht="45" customHeight="1">
      <c r="A211" s="589"/>
      <c r="B211" s="547"/>
      <c r="C211" s="549"/>
      <c r="D211" s="550"/>
      <c r="E211" s="551"/>
      <c r="F211" s="552"/>
      <c r="G211" s="530"/>
      <c r="H211" s="540"/>
      <c r="I211" s="30" t="s">
        <v>621</v>
      </c>
      <c r="J211" s="375">
        <v>6692.71</v>
      </c>
      <c r="K211" s="451" t="s">
        <v>106</v>
      </c>
    </row>
    <row r="212" spans="1:11" ht="45" customHeight="1">
      <c r="A212" s="589"/>
      <c r="B212" s="547"/>
      <c r="C212" s="549"/>
      <c r="D212" s="550"/>
      <c r="E212" s="551"/>
      <c r="F212" s="552"/>
      <c r="G212" s="530"/>
      <c r="H212" s="540"/>
      <c r="I212" s="30" t="s">
        <v>368</v>
      </c>
      <c r="J212" s="375">
        <v>3387.24</v>
      </c>
      <c r="K212" s="357" t="s">
        <v>106</v>
      </c>
    </row>
    <row r="213" spans="1:11" ht="33" customHeight="1">
      <c r="A213" s="589"/>
      <c r="B213" s="547"/>
      <c r="C213" s="549"/>
      <c r="D213" s="550"/>
      <c r="E213" s="551"/>
      <c r="F213" s="552"/>
      <c r="G213" s="530"/>
      <c r="H213" s="540"/>
      <c r="I213" s="30" t="s">
        <v>349</v>
      </c>
      <c r="J213" s="375">
        <v>11207.01</v>
      </c>
      <c r="K213" s="45" t="s">
        <v>106</v>
      </c>
    </row>
    <row r="214" spans="1:11" ht="26.25" customHeight="1">
      <c r="A214" s="590"/>
      <c r="B214" s="703"/>
      <c r="C214" s="575"/>
      <c r="D214" s="560"/>
      <c r="E214" s="778"/>
      <c r="F214" s="567"/>
      <c r="G214" s="704"/>
      <c r="H214" s="529"/>
      <c r="I214" s="28" t="s">
        <v>265</v>
      </c>
      <c r="J214" s="376">
        <v>15336.5</v>
      </c>
      <c r="K214" s="45" t="s">
        <v>106</v>
      </c>
    </row>
    <row r="215" spans="1:11" ht="105.75" customHeight="1">
      <c r="A215" s="523" t="s">
        <v>10</v>
      </c>
      <c r="B215" s="34" t="s">
        <v>150</v>
      </c>
      <c r="C215" s="206" t="s">
        <v>151</v>
      </c>
      <c r="D215" s="40" t="s">
        <v>152</v>
      </c>
      <c r="E215" s="191" t="s">
        <v>357</v>
      </c>
      <c r="F215" s="46" t="s">
        <v>113</v>
      </c>
      <c r="G215" s="192">
        <v>430403.87</v>
      </c>
      <c r="H215" s="28" t="s">
        <v>359</v>
      </c>
      <c r="I215" s="28" t="s">
        <v>358</v>
      </c>
      <c r="J215" s="193">
        <v>430403.87</v>
      </c>
      <c r="K215" s="45" t="s">
        <v>105</v>
      </c>
    </row>
    <row r="216" spans="1:11" ht="60">
      <c r="A216" s="523" t="s">
        <v>10</v>
      </c>
      <c r="B216" s="34" t="s">
        <v>150</v>
      </c>
      <c r="C216" s="206" t="s">
        <v>151</v>
      </c>
      <c r="D216" s="40" t="s">
        <v>152</v>
      </c>
      <c r="E216" s="40" t="s">
        <v>356</v>
      </c>
      <c r="F216" s="194" t="s">
        <v>360</v>
      </c>
      <c r="G216" s="48"/>
      <c r="H216" s="28" t="s">
        <v>153</v>
      </c>
      <c r="I216" s="27"/>
      <c r="J216" s="27"/>
      <c r="K216" s="45" t="s">
        <v>105</v>
      </c>
    </row>
    <row r="217" spans="1:11" ht="60">
      <c r="A217" s="523" t="s">
        <v>10</v>
      </c>
      <c r="B217" s="34" t="s">
        <v>508</v>
      </c>
      <c r="C217" s="40">
        <v>33658865</v>
      </c>
      <c r="D217" s="40" t="s">
        <v>509</v>
      </c>
      <c r="E217" s="40" t="s">
        <v>791</v>
      </c>
      <c r="F217" s="264" t="s">
        <v>510</v>
      </c>
      <c r="G217" s="100">
        <v>12803013.35</v>
      </c>
      <c r="H217" s="414" t="s">
        <v>511</v>
      </c>
      <c r="I217" s="27"/>
      <c r="J217" s="27"/>
      <c r="K217" s="260" t="s">
        <v>105</v>
      </c>
    </row>
    <row r="218" spans="1:11" ht="96.75" customHeight="1">
      <c r="A218" s="523" t="s">
        <v>10</v>
      </c>
      <c r="B218" s="34" t="s">
        <v>656</v>
      </c>
      <c r="C218" s="34">
        <v>2414900110</v>
      </c>
      <c r="D218" s="34" t="s">
        <v>143</v>
      </c>
      <c r="E218" s="40" t="s">
        <v>817</v>
      </c>
      <c r="F218" s="412" t="s">
        <v>657</v>
      </c>
      <c r="G218" s="413">
        <v>359780</v>
      </c>
      <c r="H218" s="414" t="s">
        <v>658</v>
      </c>
      <c r="I218" s="412"/>
      <c r="J218" s="412"/>
      <c r="K218" s="408" t="s">
        <v>106</v>
      </c>
    </row>
    <row r="219" spans="1:11" ht="96.75" customHeight="1">
      <c r="A219" s="523" t="s">
        <v>10</v>
      </c>
      <c r="B219" s="314" t="s">
        <v>426</v>
      </c>
      <c r="C219" s="314">
        <v>40403114</v>
      </c>
      <c r="D219" s="314" t="s">
        <v>556</v>
      </c>
      <c r="E219" s="314" t="s">
        <v>816</v>
      </c>
      <c r="F219" s="411" t="s">
        <v>557</v>
      </c>
      <c r="G219" s="371">
        <v>33480</v>
      </c>
      <c r="H219" s="415" t="s">
        <v>558</v>
      </c>
      <c r="I219" s="29"/>
      <c r="J219" s="29"/>
      <c r="K219" s="407" t="s">
        <v>106</v>
      </c>
    </row>
    <row r="220" spans="1:11" ht="214.5" customHeight="1">
      <c r="A220" s="523" t="s">
        <v>10</v>
      </c>
      <c r="B220" s="263" t="s">
        <v>133</v>
      </c>
      <c r="C220" s="258" t="s">
        <v>280</v>
      </c>
      <c r="D220" s="147" t="s">
        <v>154</v>
      </c>
      <c r="E220" s="53" t="s">
        <v>873</v>
      </c>
      <c r="F220" s="262" t="s">
        <v>155</v>
      </c>
      <c r="G220" s="371">
        <v>305000</v>
      </c>
      <c r="H220" s="263" t="s">
        <v>156</v>
      </c>
      <c r="I220" s="262"/>
      <c r="J220" s="29"/>
      <c r="K220" s="45" t="s">
        <v>106</v>
      </c>
    </row>
    <row r="221" spans="1:11" ht="60">
      <c r="A221" s="523" t="s">
        <v>10</v>
      </c>
      <c r="B221" s="52" t="s">
        <v>157</v>
      </c>
      <c r="C221" s="112" t="s">
        <v>280</v>
      </c>
      <c r="D221" s="54" t="s">
        <v>159</v>
      </c>
      <c r="E221" s="52" t="s">
        <v>158</v>
      </c>
      <c r="F221" s="55" t="s">
        <v>155</v>
      </c>
      <c r="G221" s="56">
        <v>5963</v>
      </c>
      <c r="H221" s="30" t="s">
        <v>160</v>
      </c>
      <c r="I221" s="29"/>
      <c r="J221" s="29"/>
      <c r="K221" s="45" t="s">
        <v>106</v>
      </c>
    </row>
    <row r="222" spans="1:11" ht="185.25" customHeight="1">
      <c r="A222" s="523" t="s">
        <v>10</v>
      </c>
      <c r="B222" s="57" t="s">
        <v>129</v>
      </c>
      <c r="C222" s="47">
        <v>33819662</v>
      </c>
      <c r="D222" s="58" t="s">
        <v>130</v>
      </c>
      <c r="E222" s="92" t="s">
        <v>804</v>
      </c>
      <c r="F222" s="46" t="s">
        <v>155</v>
      </c>
      <c r="G222" s="59">
        <v>16927249.91</v>
      </c>
      <c r="H222" s="47" t="s">
        <v>161</v>
      </c>
      <c r="I222" s="27"/>
      <c r="J222" s="27"/>
      <c r="K222" s="45" t="s">
        <v>105</v>
      </c>
    </row>
    <row r="223" spans="1:11" ht="139.5" customHeight="1">
      <c r="A223" s="523" t="s">
        <v>10</v>
      </c>
      <c r="B223" s="57" t="s">
        <v>129</v>
      </c>
      <c r="C223" s="47">
        <v>33819662</v>
      </c>
      <c r="D223" s="58" t="s">
        <v>130</v>
      </c>
      <c r="E223" s="318" t="s">
        <v>803</v>
      </c>
      <c r="F223" s="319" t="s">
        <v>565</v>
      </c>
      <c r="G223" s="41">
        <v>5580926.4000000004</v>
      </c>
      <c r="H223" s="320" t="s">
        <v>566</v>
      </c>
      <c r="I223" s="27"/>
      <c r="J223" s="27"/>
      <c r="K223" s="317" t="s">
        <v>105</v>
      </c>
    </row>
    <row r="224" spans="1:11" ht="41.25" customHeight="1">
      <c r="A224" s="588" t="s">
        <v>10</v>
      </c>
      <c r="B224" s="769" t="s">
        <v>133</v>
      </c>
      <c r="C224" s="557" t="s">
        <v>280</v>
      </c>
      <c r="D224" s="633" t="s">
        <v>162</v>
      </c>
      <c r="E224" s="692" t="s">
        <v>815</v>
      </c>
      <c r="F224" s="705" t="s">
        <v>59</v>
      </c>
      <c r="G224" s="705">
        <v>945360</v>
      </c>
      <c r="H224" s="707" t="s">
        <v>165</v>
      </c>
      <c r="I224" s="27" t="s">
        <v>624</v>
      </c>
      <c r="J224" s="31">
        <v>600000</v>
      </c>
      <c r="K224" s="61" t="s">
        <v>111</v>
      </c>
    </row>
    <row r="225" spans="1:11" ht="27" customHeight="1">
      <c r="A225" s="590"/>
      <c r="B225" s="770"/>
      <c r="C225" s="575"/>
      <c r="D225" s="560"/>
      <c r="E225" s="694"/>
      <c r="F225" s="706"/>
      <c r="G225" s="706"/>
      <c r="H225" s="708"/>
      <c r="I225" s="27" t="s">
        <v>327</v>
      </c>
      <c r="J225" s="31">
        <v>58555</v>
      </c>
      <c r="K225" s="61" t="s">
        <v>111</v>
      </c>
    </row>
    <row r="226" spans="1:11" ht="199.5" customHeight="1">
      <c r="A226" s="523" t="s">
        <v>10</v>
      </c>
      <c r="B226" s="28" t="s">
        <v>175</v>
      </c>
      <c r="C226" s="28">
        <v>33819662</v>
      </c>
      <c r="D226" s="67" t="s">
        <v>130</v>
      </c>
      <c r="E226" s="68" t="s">
        <v>802</v>
      </c>
      <c r="F226" s="27" t="s">
        <v>155</v>
      </c>
      <c r="G226" s="27">
        <v>11727184.560000001</v>
      </c>
      <c r="H226" s="28" t="s">
        <v>178</v>
      </c>
      <c r="I226" s="27"/>
      <c r="J226" s="27"/>
      <c r="K226" s="27" t="s">
        <v>105</v>
      </c>
    </row>
    <row r="227" spans="1:11" ht="99.75" customHeight="1">
      <c r="A227" s="523" t="s">
        <v>10</v>
      </c>
      <c r="B227" s="28" t="s">
        <v>175</v>
      </c>
      <c r="C227" s="28">
        <v>33819662</v>
      </c>
      <c r="D227" s="67" t="s">
        <v>130</v>
      </c>
      <c r="E227" s="68" t="s">
        <v>795</v>
      </c>
      <c r="F227" s="27" t="s">
        <v>113</v>
      </c>
      <c r="G227" s="27">
        <v>3749961.6</v>
      </c>
      <c r="H227" s="28" t="s">
        <v>179</v>
      </c>
      <c r="I227" s="27"/>
      <c r="J227" s="27"/>
      <c r="K227" s="27" t="s">
        <v>105</v>
      </c>
    </row>
    <row r="228" spans="1:11" ht="60">
      <c r="A228" s="523" t="s">
        <v>10</v>
      </c>
      <c r="B228" s="44" t="s">
        <v>157</v>
      </c>
      <c r="C228" s="112" t="s">
        <v>280</v>
      </c>
      <c r="D228" s="69" t="s">
        <v>159</v>
      </c>
      <c r="E228" s="65" t="s">
        <v>176</v>
      </c>
      <c r="F228" s="27" t="s">
        <v>155</v>
      </c>
      <c r="G228" s="101">
        <v>4879</v>
      </c>
      <c r="H228" s="28" t="s">
        <v>180</v>
      </c>
      <c r="I228" s="27"/>
      <c r="J228" s="27"/>
      <c r="K228" s="27" t="s">
        <v>106</v>
      </c>
    </row>
    <row r="229" spans="1:11" ht="135">
      <c r="A229" s="523" t="s">
        <v>10</v>
      </c>
      <c r="B229" s="28" t="s">
        <v>177</v>
      </c>
      <c r="C229" s="112" t="s">
        <v>280</v>
      </c>
      <c r="D229" s="70" t="s">
        <v>134</v>
      </c>
      <c r="E229" s="66" t="s">
        <v>875</v>
      </c>
      <c r="F229" s="71" t="s">
        <v>155</v>
      </c>
      <c r="G229" s="101">
        <v>201200</v>
      </c>
      <c r="H229" s="28" t="s">
        <v>181</v>
      </c>
      <c r="I229" s="27"/>
      <c r="J229" s="27"/>
      <c r="K229" s="27" t="s">
        <v>106</v>
      </c>
    </row>
    <row r="230" spans="1:11" ht="60">
      <c r="A230" s="523" t="s">
        <v>10</v>
      </c>
      <c r="B230" s="27" t="s">
        <v>182</v>
      </c>
      <c r="C230" s="112" t="s">
        <v>280</v>
      </c>
      <c r="D230" s="28" t="s">
        <v>184</v>
      </c>
      <c r="E230" s="28" t="s">
        <v>183</v>
      </c>
      <c r="F230" s="31" t="s">
        <v>109</v>
      </c>
      <c r="G230" s="31">
        <v>56160</v>
      </c>
      <c r="H230" s="28" t="s">
        <v>188</v>
      </c>
      <c r="I230" s="27"/>
      <c r="J230" s="27"/>
      <c r="K230" s="27" t="s">
        <v>106</v>
      </c>
    </row>
    <row r="231" spans="1:11" ht="45" customHeight="1">
      <c r="A231" s="588" t="s">
        <v>10</v>
      </c>
      <c r="B231" s="531" t="s">
        <v>129</v>
      </c>
      <c r="C231" s="534">
        <v>33819662</v>
      </c>
      <c r="D231" s="537" t="s">
        <v>130</v>
      </c>
      <c r="E231" s="528" t="s">
        <v>793</v>
      </c>
      <c r="F231" s="541" t="s">
        <v>109</v>
      </c>
      <c r="G231" s="544">
        <v>35998185.899999999</v>
      </c>
      <c r="H231" s="528" t="s">
        <v>187</v>
      </c>
      <c r="I231" s="27" t="s">
        <v>256</v>
      </c>
      <c r="J231" s="31">
        <v>999033.5</v>
      </c>
      <c r="K231" s="27" t="s">
        <v>105</v>
      </c>
    </row>
    <row r="232" spans="1:11" ht="45" customHeight="1">
      <c r="A232" s="589"/>
      <c r="B232" s="532"/>
      <c r="C232" s="535"/>
      <c r="D232" s="538"/>
      <c r="E232" s="540"/>
      <c r="F232" s="542"/>
      <c r="G232" s="545"/>
      <c r="H232" s="540"/>
      <c r="I232" s="27" t="s">
        <v>257</v>
      </c>
      <c r="J232" s="31">
        <v>39365.86</v>
      </c>
      <c r="K232" s="27" t="s">
        <v>105</v>
      </c>
    </row>
    <row r="233" spans="1:11" ht="45" customHeight="1">
      <c r="A233" s="589"/>
      <c r="B233" s="532"/>
      <c r="C233" s="535"/>
      <c r="D233" s="538"/>
      <c r="E233" s="540"/>
      <c r="F233" s="542"/>
      <c r="G233" s="545"/>
      <c r="H233" s="540"/>
      <c r="I233" s="27" t="s">
        <v>258</v>
      </c>
      <c r="J233" s="31">
        <v>360545.65</v>
      </c>
      <c r="K233" s="27" t="s">
        <v>105</v>
      </c>
    </row>
    <row r="234" spans="1:11" ht="45" customHeight="1">
      <c r="A234" s="589"/>
      <c r="B234" s="532"/>
      <c r="C234" s="535"/>
      <c r="D234" s="538"/>
      <c r="E234" s="540"/>
      <c r="F234" s="542"/>
      <c r="G234" s="545"/>
      <c r="H234" s="540"/>
      <c r="I234" s="27" t="s">
        <v>568</v>
      </c>
      <c r="J234" s="31">
        <v>4000000</v>
      </c>
      <c r="K234" s="27" t="s">
        <v>105</v>
      </c>
    </row>
    <row r="235" spans="1:11" ht="45" customHeight="1">
      <c r="A235" s="589"/>
      <c r="B235" s="532"/>
      <c r="C235" s="535"/>
      <c r="D235" s="538"/>
      <c r="E235" s="540"/>
      <c r="F235" s="542"/>
      <c r="G235" s="545"/>
      <c r="H235" s="540"/>
      <c r="I235" s="409" t="s">
        <v>653</v>
      </c>
      <c r="J235" s="410">
        <v>2999649.59</v>
      </c>
      <c r="K235" s="27" t="s">
        <v>105</v>
      </c>
    </row>
    <row r="236" spans="1:11" ht="152.25" customHeight="1">
      <c r="A236" s="590"/>
      <c r="B236" s="533"/>
      <c r="C236" s="536"/>
      <c r="D236" s="539"/>
      <c r="E236" s="529"/>
      <c r="F236" s="543"/>
      <c r="G236" s="546"/>
      <c r="H236" s="529"/>
      <c r="I236" s="27"/>
      <c r="J236" s="31"/>
      <c r="K236" s="27"/>
    </row>
    <row r="237" spans="1:11" ht="78.75" customHeight="1">
      <c r="A237" s="523" t="s">
        <v>10</v>
      </c>
      <c r="B237" s="27" t="s">
        <v>129</v>
      </c>
      <c r="C237" s="28">
        <v>33819662</v>
      </c>
      <c r="D237" s="67" t="s">
        <v>130</v>
      </c>
      <c r="E237" s="28" t="s">
        <v>794</v>
      </c>
      <c r="F237" s="31" t="s">
        <v>113</v>
      </c>
      <c r="G237" s="31">
        <v>20586934.800000001</v>
      </c>
      <c r="H237" s="28" t="s">
        <v>186</v>
      </c>
      <c r="I237" s="27" t="s">
        <v>259</v>
      </c>
      <c r="J237" s="31">
        <v>789652.8</v>
      </c>
      <c r="K237" s="27" t="s">
        <v>105</v>
      </c>
    </row>
    <row r="238" spans="1:11" ht="44.25" customHeight="1">
      <c r="A238" s="588" t="s">
        <v>10</v>
      </c>
      <c r="B238" s="525" t="s">
        <v>133</v>
      </c>
      <c r="C238" s="557" t="s">
        <v>280</v>
      </c>
      <c r="D238" s="525" t="s">
        <v>185</v>
      </c>
      <c r="E238" s="723" t="s">
        <v>874</v>
      </c>
      <c r="F238" s="570" t="s">
        <v>109</v>
      </c>
      <c r="G238" s="544">
        <v>695912</v>
      </c>
      <c r="H238" s="525" t="s">
        <v>189</v>
      </c>
      <c r="I238" s="434" t="s">
        <v>674</v>
      </c>
      <c r="J238" s="366">
        <v>39435.85</v>
      </c>
      <c r="K238" s="27" t="s">
        <v>106</v>
      </c>
    </row>
    <row r="239" spans="1:11" ht="44.25" customHeight="1">
      <c r="A239" s="589"/>
      <c r="B239" s="526"/>
      <c r="C239" s="549"/>
      <c r="D239" s="526"/>
      <c r="E239" s="724"/>
      <c r="F239" s="555"/>
      <c r="G239" s="545"/>
      <c r="H239" s="526"/>
      <c r="I239" s="365" t="s">
        <v>623</v>
      </c>
      <c r="J239" s="366">
        <v>51621.46</v>
      </c>
      <c r="K239" s="27" t="s">
        <v>106</v>
      </c>
    </row>
    <row r="240" spans="1:11" ht="56.25" customHeight="1">
      <c r="A240" s="590"/>
      <c r="B240" s="527"/>
      <c r="C240" s="575"/>
      <c r="D240" s="527"/>
      <c r="E240" s="725"/>
      <c r="F240" s="569"/>
      <c r="G240" s="546"/>
      <c r="H240" s="527"/>
      <c r="I240" s="27" t="s">
        <v>260</v>
      </c>
      <c r="J240" s="31">
        <v>28425.439999999999</v>
      </c>
      <c r="K240" s="27" t="s">
        <v>106</v>
      </c>
    </row>
    <row r="241" spans="1:11" ht="78.75" customHeight="1">
      <c r="A241" s="523" t="s">
        <v>10</v>
      </c>
      <c r="B241" s="28" t="s">
        <v>732</v>
      </c>
      <c r="C241" s="27">
        <v>25204608</v>
      </c>
      <c r="D241" s="28" t="s">
        <v>734</v>
      </c>
      <c r="E241" s="27" t="s">
        <v>733</v>
      </c>
      <c r="F241" s="462" t="s">
        <v>261</v>
      </c>
      <c r="G241" s="31">
        <v>5520</v>
      </c>
      <c r="H241" s="461" t="s">
        <v>736</v>
      </c>
      <c r="I241" s="27"/>
      <c r="J241" s="31"/>
      <c r="K241" s="74" t="s">
        <v>737</v>
      </c>
    </row>
    <row r="242" spans="1:11" ht="75.75" customHeight="1">
      <c r="A242" s="523" t="s">
        <v>10</v>
      </c>
      <c r="B242" s="464" t="s">
        <v>198</v>
      </c>
      <c r="C242" s="112" t="s">
        <v>280</v>
      </c>
      <c r="D242" s="465" t="s">
        <v>200</v>
      </c>
      <c r="E242" s="465" t="s">
        <v>199</v>
      </c>
      <c r="F242" s="457" t="s">
        <v>59</v>
      </c>
      <c r="G242" s="466">
        <v>21199</v>
      </c>
      <c r="H242" s="119" t="s">
        <v>201</v>
      </c>
      <c r="I242" s="141" t="s">
        <v>225</v>
      </c>
      <c r="J242" s="31">
        <v>21199</v>
      </c>
      <c r="K242" s="74" t="s">
        <v>202</v>
      </c>
    </row>
    <row r="243" spans="1:11" ht="75.75" customHeight="1">
      <c r="A243" s="523" t="s">
        <v>10</v>
      </c>
      <c r="B243" s="149" t="s">
        <v>311</v>
      </c>
      <c r="C243" s="137" t="s">
        <v>280</v>
      </c>
      <c r="D243" s="150" t="s">
        <v>289</v>
      </c>
      <c r="E243" s="49" t="s">
        <v>659</v>
      </c>
      <c r="F243" s="74" t="s">
        <v>59</v>
      </c>
      <c r="G243" s="75">
        <v>70270</v>
      </c>
      <c r="H243" s="76" t="s">
        <v>310</v>
      </c>
      <c r="I243" s="141" t="s">
        <v>715</v>
      </c>
      <c r="J243" s="31">
        <v>70270</v>
      </c>
      <c r="K243" s="74" t="s">
        <v>111</v>
      </c>
    </row>
    <row r="244" spans="1:11" s="387" customFormat="1" ht="75.75" customHeight="1">
      <c r="A244" s="523" t="s">
        <v>10</v>
      </c>
      <c r="B244" s="382" t="s">
        <v>136</v>
      </c>
      <c r="C244" s="229">
        <v>26000215031</v>
      </c>
      <c r="D244" s="150" t="s">
        <v>289</v>
      </c>
      <c r="E244" s="49" t="s">
        <v>746</v>
      </c>
      <c r="F244" s="383" t="s">
        <v>261</v>
      </c>
      <c r="G244" s="383">
        <v>890000</v>
      </c>
      <c r="H244" s="384" t="s">
        <v>369</v>
      </c>
      <c r="I244" s="141"/>
      <c r="J244" s="385"/>
      <c r="K244" s="386" t="s">
        <v>105</v>
      </c>
    </row>
    <row r="245" spans="1:11" s="387" customFormat="1" ht="75.75" customHeight="1">
      <c r="A245" s="523" t="s">
        <v>10</v>
      </c>
      <c r="B245" s="388" t="s">
        <v>100</v>
      </c>
      <c r="C245" s="389" t="s">
        <v>280</v>
      </c>
      <c r="D245" s="390" t="s">
        <v>123</v>
      </c>
      <c r="E245" s="390" t="s">
        <v>852</v>
      </c>
      <c r="F245" s="391" t="s">
        <v>261</v>
      </c>
      <c r="G245" s="392">
        <v>14210.53</v>
      </c>
      <c r="H245" s="384" t="s">
        <v>635</v>
      </c>
      <c r="I245" s="141"/>
      <c r="J245" s="385"/>
      <c r="K245" s="386" t="s">
        <v>106</v>
      </c>
    </row>
    <row r="246" spans="1:11" s="387" customFormat="1" ht="75.75" customHeight="1">
      <c r="A246" s="523" t="s">
        <v>10</v>
      </c>
      <c r="B246" s="393" t="s">
        <v>311</v>
      </c>
      <c r="C246" s="394" t="s">
        <v>280</v>
      </c>
      <c r="D246" s="150" t="s">
        <v>289</v>
      </c>
      <c r="E246" s="49" t="s">
        <v>851</v>
      </c>
      <c r="F246" s="383" t="s">
        <v>261</v>
      </c>
      <c r="G246" s="101">
        <v>4263</v>
      </c>
      <c r="H246" s="384" t="s">
        <v>636</v>
      </c>
      <c r="I246" s="141"/>
      <c r="J246" s="385"/>
      <c r="K246" s="386" t="s">
        <v>106</v>
      </c>
    </row>
    <row r="247" spans="1:11" s="387" customFormat="1" ht="60">
      <c r="A247" s="523" t="s">
        <v>10</v>
      </c>
      <c r="B247" s="147" t="s">
        <v>198</v>
      </c>
      <c r="C247" s="389" t="s">
        <v>280</v>
      </c>
      <c r="D247" s="148" t="s">
        <v>200</v>
      </c>
      <c r="E247" s="148" t="s">
        <v>204</v>
      </c>
      <c r="F247" s="395" t="s">
        <v>59</v>
      </c>
      <c r="G247" s="396">
        <v>13651</v>
      </c>
      <c r="H247" s="397" t="s">
        <v>203</v>
      </c>
      <c r="I247" s="395" t="s">
        <v>226</v>
      </c>
      <c r="J247" s="398">
        <v>13651</v>
      </c>
      <c r="K247" s="395" t="s">
        <v>202</v>
      </c>
    </row>
    <row r="248" spans="1:11" ht="45">
      <c r="A248" s="523" t="s">
        <v>10</v>
      </c>
      <c r="B248" s="127" t="s">
        <v>288</v>
      </c>
      <c r="C248" s="113" t="s">
        <v>280</v>
      </c>
      <c r="D248" s="150" t="s">
        <v>289</v>
      </c>
      <c r="E248" s="49" t="s">
        <v>660</v>
      </c>
      <c r="F248" s="27" t="s">
        <v>59</v>
      </c>
      <c r="G248" s="143">
        <v>63438</v>
      </c>
      <c r="H248" s="28" t="s">
        <v>290</v>
      </c>
      <c r="I248" s="27" t="s">
        <v>715</v>
      </c>
      <c r="J248" s="31">
        <v>63438</v>
      </c>
      <c r="K248" s="27" t="s">
        <v>111</v>
      </c>
    </row>
    <row r="249" spans="1:11" ht="50.25" customHeight="1">
      <c r="A249" s="523" t="s">
        <v>10</v>
      </c>
      <c r="B249" s="49" t="s">
        <v>136</v>
      </c>
      <c r="C249" s="358">
        <v>317017223014</v>
      </c>
      <c r="D249" s="51" t="s">
        <v>615</v>
      </c>
      <c r="E249" s="40" t="s">
        <v>853</v>
      </c>
      <c r="F249" s="27" t="s">
        <v>59</v>
      </c>
      <c r="G249" s="362">
        <v>1202452</v>
      </c>
      <c r="H249" s="30" t="s">
        <v>370</v>
      </c>
      <c r="I249" s="29" t="s">
        <v>728</v>
      </c>
      <c r="J249" s="31">
        <v>691199</v>
      </c>
      <c r="K249" s="27" t="s">
        <v>105</v>
      </c>
    </row>
    <row r="250" spans="1:11" ht="60.75">
      <c r="A250" s="523" t="s">
        <v>10</v>
      </c>
      <c r="B250" s="159" t="s">
        <v>100</v>
      </c>
      <c r="C250" s="355" t="s">
        <v>280</v>
      </c>
      <c r="D250" s="361" t="s">
        <v>123</v>
      </c>
      <c r="E250" s="359" t="s">
        <v>855</v>
      </c>
      <c r="F250" s="27" t="s">
        <v>59</v>
      </c>
      <c r="G250" s="363">
        <v>14210.53</v>
      </c>
      <c r="H250" s="30" t="s">
        <v>613</v>
      </c>
      <c r="I250" s="29"/>
      <c r="J250" s="31"/>
      <c r="K250" s="27" t="s">
        <v>106</v>
      </c>
    </row>
    <row r="251" spans="1:11" ht="60.75">
      <c r="A251" s="523" t="s">
        <v>10</v>
      </c>
      <c r="B251" s="360" t="s">
        <v>311</v>
      </c>
      <c r="C251" s="355" t="s">
        <v>280</v>
      </c>
      <c r="D251" s="150" t="s">
        <v>289</v>
      </c>
      <c r="E251" s="40" t="s">
        <v>854</v>
      </c>
      <c r="F251" s="27" t="s">
        <v>59</v>
      </c>
      <c r="G251" s="364">
        <v>2842</v>
      </c>
      <c r="H251" s="30" t="s">
        <v>614</v>
      </c>
      <c r="I251" s="29"/>
      <c r="J251" s="31"/>
      <c r="K251" s="27" t="s">
        <v>106</v>
      </c>
    </row>
    <row r="252" spans="1:11" ht="45">
      <c r="A252" s="523" t="s">
        <v>10</v>
      </c>
      <c r="B252" s="91" t="s">
        <v>217</v>
      </c>
      <c r="C252" s="112" t="s">
        <v>280</v>
      </c>
      <c r="D252" s="91" t="s">
        <v>218</v>
      </c>
      <c r="E252" s="125" t="s">
        <v>335</v>
      </c>
      <c r="F252" s="29" t="s">
        <v>59</v>
      </c>
      <c r="G252" s="126">
        <v>106288</v>
      </c>
      <c r="H252" s="30" t="s">
        <v>219</v>
      </c>
      <c r="I252" s="29" t="s">
        <v>326</v>
      </c>
      <c r="J252" s="31">
        <v>106288</v>
      </c>
      <c r="K252" s="27" t="s">
        <v>105</v>
      </c>
    </row>
    <row r="253" spans="1:11" ht="45" customHeight="1">
      <c r="A253" s="588" t="s">
        <v>10</v>
      </c>
      <c r="B253" s="695" t="s">
        <v>233</v>
      </c>
      <c r="C253" s="557">
        <v>21359403</v>
      </c>
      <c r="D253" s="695" t="s">
        <v>485</v>
      </c>
      <c r="E253" s="772" t="s">
        <v>824</v>
      </c>
      <c r="F253" s="531" t="s">
        <v>59</v>
      </c>
      <c r="G253" s="720">
        <v>2633882.4</v>
      </c>
      <c r="H253" s="525" t="s">
        <v>486</v>
      </c>
      <c r="I253" s="49"/>
      <c r="J253" s="193"/>
      <c r="K253" s="27" t="s">
        <v>125</v>
      </c>
    </row>
    <row r="254" spans="1:11" ht="45" customHeight="1">
      <c r="A254" s="589"/>
      <c r="B254" s="771"/>
      <c r="C254" s="549"/>
      <c r="D254" s="771"/>
      <c r="E254" s="773"/>
      <c r="F254" s="532"/>
      <c r="G254" s="721"/>
      <c r="H254" s="526"/>
      <c r="I254" s="49" t="s">
        <v>766</v>
      </c>
      <c r="J254" s="193">
        <v>28077.200000000001</v>
      </c>
      <c r="K254" s="27" t="s">
        <v>125</v>
      </c>
    </row>
    <row r="255" spans="1:11" ht="45">
      <c r="A255" s="589"/>
      <c r="B255" s="771"/>
      <c r="C255" s="549"/>
      <c r="D255" s="771"/>
      <c r="E255" s="773"/>
      <c r="F255" s="532"/>
      <c r="G255" s="721"/>
      <c r="H255" s="526"/>
      <c r="I255" s="49" t="s">
        <v>763</v>
      </c>
      <c r="J255" s="193">
        <v>1287922.8</v>
      </c>
      <c r="K255" s="27" t="s">
        <v>125</v>
      </c>
    </row>
    <row r="256" spans="1:11" ht="45" customHeight="1">
      <c r="A256" s="589"/>
      <c r="B256" s="771"/>
      <c r="C256" s="549"/>
      <c r="D256" s="771"/>
      <c r="E256" s="773"/>
      <c r="F256" s="532"/>
      <c r="G256" s="721"/>
      <c r="H256" s="526"/>
      <c r="I256" s="49" t="s">
        <v>625</v>
      </c>
      <c r="J256" s="193">
        <v>224097.6</v>
      </c>
      <c r="K256" s="27" t="s">
        <v>125</v>
      </c>
    </row>
    <row r="257" spans="1:11" ht="45" customHeight="1">
      <c r="A257" s="589"/>
      <c r="B257" s="771"/>
      <c r="C257" s="549"/>
      <c r="D257" s="771"/>
      <c r="E257" s="773"/>
      <c r="F257" s="532"/>
      <c r="G257" s="721"/>
      <c r="H257" s="526"/>
      <c r="I257" s="49" t="s">
        <v>626</v>
      </c>
      <c r="J257" s="193">
        <v>80552.399999999994</v>
      </c>
      <c r="K257" s="27" t="s">
        <v>125</v>
      </c>
    </row>
    <row r="258" spans="1:11" ht="45" customHeight="1">
      <c r="A258" s="590"/>
      <c r="B258" s="696"/>
      <c r="C258" s="575"/>
      <c r="D258" s="696"/>
      <c r="E258" s="774"/>
      <c r="F258" s="533"/>
      <c r="G258" s="722"/>
      <c r="H258" s="527"/>
      <c r="I258" s="49" t="s">
        <v>512</v>
      </c>
      <c r="J258" s="265">
        <v>1316000</v>
      </c>
      <c r="K258" s="27" t="s">
        <v>125</v>
      </c>
    </row>
    <row r="259" spans="1:11" ht="45">
      <c r="A259" s="523" t="s">
        <v>10</v>
      </c>
      <c r="B259" s="91" t="s">
        <v>238</v>
      </c>
      <c r="C259" s="251" t="s">
        <v>280</v>
      </c>
      <c r="D259" s="91" t="s">
        <v>487</v>
      </c>
      <c r="E259" s="125" t="s">
        <v>881</v>
      </c>
      <c r="F259" s="29" t="s">
        <v>59</v>
      </c>
      <c r="G259" s="126">
        <v>29700</v>
      </c>
      <c r="H259" s="30" t="s">
        <v>490</v>
      </c>
      <c r="I259" s="29"/>
      <c r="J259" s="31"/>
      <c r="K259" s="27" t="s">
        <v>106</v>
      </c>
    </row>
    <row r="260" spans="1:11" ht="45">
      <c r="A260" s="523" t="s">
        <v>10</v>
      </c>
      <c r="B260" s="91" t="s">
        <v>217</v>
      </c>
      <c r="C260" s="251" t="s">
        <v>280</v>
      </c>
      <c r="D260" s="91" t="s">
        <v>488</v>
      </c>
      <c r="E260" s="125" t="s">
        <v>893</v>
      </c>
      <c r="F260" s="29" t="s">
        <v>59</v>
      </c>
      <c r="G260" s="126">
        <v>4263</v>
      </c>
      <c r="H260" s="30" t="s">
        <v>489</v>
      </c>
      <c r="I260" s="29"/>
      <c r="J260" s="31"/>
      <c r="K260" s="27" t="s">
        <v>106</v>
      </c>
    </row>
    <row r="261" spans="1:11" ht="75">
      <c r="A261" s="523" t="s">
        <v>10</v>
      </c>
      <c r="B261" s="97" t="s">
        <v>228</v>
      </c>
      <c r="C261" s="112" t="s">
        <v>280</v>
      </c>
      <c r="D261" s="92" t="s">
        <v>229</v>
      </c>
      <c r="E261" s="266" t="s">
        <v>230</v>
      </c>
      <c r="F261" s="89" t="s">
        <v>59</v>
      </c>
      <c r="G261" s="85">
        <v>8657</v>
      </c>
      <c r="H261" s="28" t="s">
        <v>231</v>
      </c>
      <c r="I261" s="27" t="s">
        <v>232</v>
      </c>
      <c r="J261" s="31">
        <v>8657</v>
      </c>
      <c r="K261" s="90" t="s">
        <v>111</v>
      </c>
    </row>
    <row r="262" spans="1:11" ht="60">
      <c r="A262" s="523" t="s">
        <v>10</v>
      </c>
      <c r="B262" s="92" t="s">
        <v>233</v>
      </c>
      <c r="C262" s="93">
        <v>21359403</v>
      </c>
      <c r="D262" s="92" t="s">
        <v>234</v>
      </c>
      <c r="E262" s="92" t="s">
        <v>235</v>
      </c>
      <c r="F262" s="100" t="s">
        <v>59</v>
      </c>
      <c r="G262" s="101">
        <v>68416.800000000003</v>
      </c>
      <c r="H262" s="28" t="s">
        <v>236</v>
      </c>
      <c r="I262" s="27" t="s">
        <v>252</v>
      </c>
      <c r="J262" s="31">
        <v>68416.800000000003</v>
      </c>
      <c r="K262" s="27" t="s">
        <v>237</v>
      </c>
    </row>
    <row r="263" spans="1:11" ht="75">
      <c r="A263" s="523" t="s">
        <v>10</v>
      </c>
      <c r="B263" s="151" t="s">
        <v>238</v>
      </c>
      <c r="C263" s="136" t="s">
        <v>280</v>
      </c>
      <c r="D263" s="152" t="s">
        <v>239</v>
      </c>
      <c r="E263" s="52" t="s">
        <v>240</v>
      </c>
      <c r="F263" s="153" t="s">
        <v>109</v>
      </c>
      <c r="G263" s="103">
        <v>1421.05</v>
      </c>
      <c r="H263" s="28" t="s">
        <v>241</v>
      </c>
      <c r="I263" s="27" t="s">
        <v>253</v>
      </c>
      <c r="J263" s="31">
        <v>1421.05</v>
      </c>
      <c r="K263" s="27" t="s">
        <v>106</v>
      </c>
    </row>
    <row r="264" spans="1:11" ht="60">
      <c r="A264" s="523" t="s">
        <v>10</v>
      </c>
      <c r="B264" s="97" t="s">
        <v>228</v>
      </c>
      <c r="C264" s="135" t="s">
        <v>280</v>
      </c>
      <c r="D264" s="92" t="s">
        <v>229</v>
      </c>
      <c r="E264" s="92" t="s">
        <v>246</v>
      </c>
      <c r="F264" s="89" t="s">
        <v>113</v>
      </c>
      <c r="G264" s="96">
        <v>1421</v>
      </c>
      <c r="H264" s="28" t="s">
        <v>245</v>
      </c>
      <c r="I264" s="27" t="s">
        <v>254</v>
      </c>
      <c r="J264" s="31">
        <v>1421</v>
      </c>
      <c r="K264" s="27" t="s">
        <v>106</v>
      </c>
    </row>
    <row r="265" spans="1:11" ht="47.25" customHeight="1">
      <c r="A265" s="588" t="s">
        <v>10</v>
      </c>
      <c r="B265" s="779" t="s">
        <v>217</v>
      </c>
      <c r="C265" s="557" t="s">
        <v>280</v>
      </c>
      <c r="D265" s="779" t="s">
        <v>218</v>
      </c>
      <c r="E265" s="709" t="s">
        <v>481</v>
      </c>
      <c r="F265" s="710" t="s">
        <v>255</v>
      </c>
      <c r="G265" s="719">
        <v>410523</v>
      </c>
      <c r="H265" s="528" t="s">
        <v>844</v>
      </c>
      <c r="I265" s="27" t="s">
        <v>580</v>
      </c>
      <c r="J265" s="31">
        <v>160523</v>
      </c>
      <c r="K265" s="27" t="s">
        <v>111</v>
      </c>
    </row>
    <row r="266" spans="1:11" ht="56.25" customHeight="1">
      <c r="A266" s="590"/>
      <c r="B266" s="779"/>
      <c r="C266" s="575"/>
      <c r="D266" s="779"/>
      <c r="E266" s="709"/>
      <c r="F266" s="710"/>
      <c r="G266" s="719"/>
      <c r="H266" s="529"/>
      <c r="I266" s="27" t="s">
        <v>326</v>
      </c>
      <c r="J266" s="31">
        <v>250000</v>
      </c>
      <c r="K266" s="27" t="s">
        <v>111</v>
      </c>
    </row>
    <row r="267" spans="1:11" ht="70.5" customHeight="1">
      <c r="A267" s="523" t="s">
        <v>10</v>
      </c>
      <c r="B267" s="502" t="s">
        <v>840</v>
      </c>
      <c r="C267" s="497" t="s">
        <v>280</v>
      </c>
      <c r="D267" s="28" t="s">
        <v>842</v>
      </c>
      <c r="E267" s="500" t="s">
        <v>841</v>
      </c>
      <c r="F267" s="28" t="s">
        <v>842</v>
      </c>
      <c r="G267" s="501">
        <v>17052.63</v>
      </c>
      <c r="H267" s="28" t="s">
        <v>843</v>
      </c>
      <c r="I267" s="27"/>
      <c r="J267" s="27"/>
      <c r="K267" s="27" t="s">
        <v>106</v>
      </c>
    </row>
    <row r="268" spans="1:11" ht="44.25" customHeight="1">
      <c r="A268" s="588" t="s">
        <v>10</v>
      </c>
      <c r="B268" s="554" t="s">
        <v>559</v>
      </c>
      <c r="C268" s="554">
        <v>42629300</v>
      </c>
      <c r="D268" s="526" t="s">
        <v>560</v>
      </c>
      <c r="E268" s="526" t="s">
        <v>801</v>
      </c>
      <c r="F268" s="555" t="s">
        <v>261</v>
      </c>
      <c r="G268" s="555">
        <v>11620000</v>
      </c>
      <c r="H268" s="526" t="s">
        <v>561</v>
      </c>
      <c r="I268" s="498" t="s">
        <v>773</v>
      </c>
      <c r="J268" s="499">
        <v>2545980.88</v>
      </c>
      <c r="K268" s="29" t="s">
        <v>105</v>
      </c>
    </row>
    <row r="269" spans="1:11" ht="44.25" customHeight="1">
      <c r="A269" s="589"/>
      <c r="B269" s="554"/>
      <c r="C269" s="554"/>
      <c r="D269" s="526"/>
      <c r="E269" s="526"/>
      <c r="F269" s="555"/>
      <c r="G269" s="555"/>
      <c r="H269" s="526"/>
      <c r="I269" s="103" t="s">
        <v>758</v>
      </c>
      <c r="J269" s="482">
        <v>731019.12</v>
      </c>
      <c r="K269" s="27" t="s">
        <v>105</v>
      </c>
    </row>
    <row r="270" spans="1:11" ht="43.5" customHeight="1">
      <c r="A270" s="589"/>
      <c r="B270" s="554"/>
      <c r="C270" s="554"/>
      <c r="D270" s="526"/>
      <c r="E270" s="526"/>
      <c r="F270" s="555"/>
      <c r="G270" s="555"/>
      <c r="H270" s="526"/>
      <c r="I270" s="74" t="s">
        <v>661</v>
      </c>
      <c r="J270" s="144">
        <v>318990.95</v>
      </c>
      <c r="K270" s="27" t="s">
        <v>105</v>
      </c>
    </row>
    <row r="271" spans="1:11" ht="54" customHeight="1">
      <c r="A271" s="590"/>
      <c r="B271" s="568"/>
      <c r="C271" s="568"/>
      <c r="D271" s="527"/>
      <c r="E271" s="527"/>
      <c r="F271" s="569"/>
      <c r="G271" s="569"/>
      <c r="H271" s="527"/>
      <c r="I271" s="27" t="s">
        <v>579</v>
      </c>
      <c r="J271" s="104">
        <v>3100000</v>
      </c>
      <c r="K271" s="27" t="s">
        <v>105</v>
      </c>
    </row>
    <row r="272" spans="1:11" ht="60.75" customHeight="1">
      <c r="A272" s="523" t="s">
        <v>10</v>
      </c>
      <c r="B272" s="508" t="s">
        <v>866</v>
      </c>
      <c r="C272" s="507" t="s">
        <v>280</v>
      </c>
      <c r="D272" s="508" t="s">
        <v>865</v>
      </c>
      <c r="E272" s="510" t="s">
        <v>864</v>
      </c>
      <c r="F272" s="509" t="s">
        <v>261</v>
      </c>
      <c r="G272" s="509">
        <v>137842.10999999999</v>
      </c>
      <c r="H272" s="508" t="s">
        <v>863</v>
      </c>
      <c r="I272" s="29"/>
      <c r="J272" s="514"/>
      <c r="K272" s="27" t="s">
        <v>106</v>
      </c>
    </row>
    <row r="273" spans="1:11" ht="57.75" customHeight="1">
      <c r="A273" s="523" t="s">
        <v>10</v>
      </c>
      <c r="B273" s="314" t="s">
        <v>198</v>
      </c>
      <c r="C273" s="270" t="s">
        <v>280</v>
      </c>
      <c r="D273" s="271" t="s">
        <v>200</v>
      </c>
      <c r="E273" s="271" t="s">
        <v>574</v>
      </c>
      <c r="F273" s="315" t="s">
        <v>59</v>
      </c>
      <c r="G273" s="316">
        <v>13163</v>
      </c>
      <c r="H273" s="30" t="s">
        <v>303</v>
      </c>
      <c r="I273" s="29" t="s">
        <v>338</v>
      </c>
      <c r="J273" s="121">
        <v>13163</v>
      </c>
      <c r="K273" s="29" t="s">
        <v>202</v>
      </c>
    </row>
    <row r="274" spans="1:11" ht="34.5" customHeight="1">
      <c r="A274" s="588" t="s">
        <v>10</v>
      </c>
      <c r="B274" s="131" t="s">
        <v>288</v>
      </c>
      <c r="C274" s="130" t="s">
        <v>280</v>
      </c>
      <c r="D274" s="132" t="s">
        <v>289</v>
      </c>
      <c r="E274" s="132" t="s">
        <v>567</v>
      </c>
      <c r="F274" s="128" t="s">
        <v>59</v>
      </c>
      <c r="G274" s="133">
        <v>20233</v>
      </c>
      <c r="H274" s="28" t="s">
        <v>291</v>
      </c>
      <c r="I274" s="27" t="s">
        <v>622</v>
      </c>
      <c r="J274" s="31">
        <v>18559</v>
      </c>
      <c r="K274" s="27" t="s">
        <v>111</v>
      </c>
    </row>
    <row r="275" spans="1:11" ht="34.5" customHeight="1">
      <c r="A275" s="590"/>
      <c r="B275" s="277" t="s">
        <v>589</v>
      </c>
      <c r="C275" s="68">
        <v>41860626</v>
      </c>
      <c r="D275" s="68" t="s">
        <v>591</v>
      </c>
      <c r="E275" s="68" t="s">
        <v>590</v>
      </c>
      <c r="F275" s="128" t="s">
        <v>59</v>
      </c>
      <c r="G275" s="133">
        <v>246327.6</v>
      </c>
      <c r="H275" s="28" t="s">
        <v>371</v>
      </c>
      <c r="I275" s="49" t="s">
        <v>675</v>
      </c>
      <c r="J275" s="31">
        <v>246327.6</v>
      </c>
      <c r="K275" s="27" t="s">
        <v>105</v>
      </c>
    </row>
    <row r="276" spans="1:11" ht="63.75" customHeight="1">
      <c r="A276" s="523" t="s">
        <v>10</v>
      </c>
      <c r="B276" s="277" t="s">
        <v>100</v>
      </c>
      <c r="C276" s="130" t="s">
        <v>280</v>
      </c>
      <c r="D276" s="68" t="s">
        <v>123</v>
      </c>
      <c r="E276" s="68" t="s">
        <v>592</v>
      </c>
      <c r="F276" s="128" t="s">
        <v>59</v>
      </c>
      <c r="G276" s="133">
        <v>2842.11</v>
      </c>
      <c r="H276" s="455" t="s">
        <v>594</v>
      </c>
      <c r="I276" s="456" t="s">
        <v>713</v>
      </c>
      <c r="J276" s="31">
        <v>2842.11</v>
      </c>
      <c r="K276" s="27" t="s">
        <v>106</v>
      </c>
    </row>
    <row r="277" spans="1:11" ht="52.5" customHeight="1">
      <c r="A277" s="523" t="s">
        <v>10</v>
      </c>
      <c r="B277" s="277" t="s">
        <v>311</v>
      </c>
      <c r="C277" s="130" t="s">
        <v>280</v>
      </c>
      <c r="D277" s="150" t="s">
        <v>289</v>
      </c>
      <c r="E277" s="68" t="s">
        <v>593</v>
      </c>
      <c r="F277" s="128" t="s">
        <v>59</v>
      </c>
      <c r="G277" s="133">
        <v>2842.11</v>
      </c>
      <c r="H277" s="28" t="s">
        <v>595</v>
      </c>
      <c r="I277" s="29" t="s">
        <v>760</v>
      </c>
      <c r="J277" s="31">
        <v>2842.11</v>
      </c>
      <c r="K277" s="27" t="s">
        <v>106</v>
      </c>
    </row>
    <row r="278" spans="1:11" ht="45">
      <c r="A278" s="523" t="s">
        <v>10</v>
      </c>
      <c r="B278" s="275" t="s">
        <v>114</v>
      </c>
      <c r="C278" s="270" t="s">
        <v>280</v>
      </c>
      <c r="D278" s="335" t="s">
        <v>294</v>
      </c>
      <c r="E278" s="335" t="s">
        <v>477</v>
      </c>
      <c r="F278" s="138" t="s">
        <v>59</v>
      </c>
      <c r="G278" s="139">
        <v>66496</v>
      </c>
      <c r="H278" s="268" t="s">
        <v>296</v>
      </c>
      <c r="I278" s="27" t="s">
        <v>522</v>
      </c>
      <c r="J278" s="31">
        <v>66496</v>
      </c>
      <c r="K278" s="27" t="s">
        <v>111</v>
      </c>
    </row>
    <row r="279" spans="1:11" ht="60">
      <c r="A279" s="523" t="s">
        <v>10</v>
      </c>
      <c r="B279" s="34" t="s">
        <v>198</v>
      </c>
      <c r="C279" s="130" t="s">
        <v>280</v>
      </c>
      <c r="D279" s="129" t="s">
        <v>305</v>
      </c>
      <c r="E279" s="129" t="s">
        <v>295</v>
      </c>
      <c r="F279" s="138" t="s">
        <v>59</v>
      </c>
      <c r="G279" s="139">
        <v>14594</v>
      </c>
      <c r="H279" s="268" t="s">
        <v>298</v>
      </c>
      <c r="I279" s="27" t="s">
        <v>338</v>
      </c>
      <c r="J279" s="31">
        <v>14594</v>
      </c>
      <c r="K279" s="27" t="s">
        <v>202</v>
      </c>
    </row>
    <row r="280" spans="1:11" ht="61.5" customHeight="1">
      <c r="A280" s="523" t="s">
        <v>10</v>
      </c>
      <c r="B280" s="277" t="s">
        <v>515</v>
      </c>
      <c r="C280" s="276">
        <v>40856781</v>
      </c>
      <c r="D280" s="276" t="s">
        <v>516</v>
      </c>
      <c r="E280" s="229" t="s">
        <v>862</v>
      </c>
      <c r="F280" s="278" t="s">
        <v>510</v>
      </c>
      <c r="G280" s="279">
        <v>1205626</v>
      </c>
      <c r="H280" s="280" t="s">
        <v>372</v>
      </c>
      <c r="I280" s="103" t="s">
        <v>747</v>
      </c>
      <c r="J280" s="31">
        <v>600000</v>
      </c>
      <c r="K280" s="27" t="s">
        <v>105</v>
      </c>
    </row>
    <row r="281" spans="1:11" ht="60">
      <c r="A281" s="523" t="s">
        <v>10</v>
      </c>
      <c r="B281" s="277" t="s">
        <v>263</v>
      </c>
      <c r="C281" s="130" t="s">
        <v>280</v>
      </c>
      <c r="D281" s="40" t="s">
        <v>143</v>
      </c>
      <c r="E281" s="68" t="s">
        <v>860</v>
      </c>
      <c r="F281" s="278" t="s">
        <v>510</v>
      </c>
      <c r="G281" s="279">
        <v>17052.63</v>
      </c>
      <c r="H281" s="280" t="s">
        <v>517</v>
      </c>
      <c r="I281" s="103"/>
      <c r="J281" s="31"/>
      <c r="K281" s="103" t="s">
        <v>106</v>
      </c>
    </row>
    <row r="282" spans="1:11" ht="60">
      <c r="A282" s="523" t="s">
        <v>10</v>
      </c>
      <c r="B282" s="277" t="s">
        <v>114</v>
      </c>
      <c r="C282" s="130" t="s">
        <v>280</v>
      </c>
      <c r="D282" s="276" t="s">
        <v>294</v>
      </c>
      <c r="E282" s="229" t="s">
        <v>861</v>
      </c>
      <c r="F282" s="278" t="s">
        <v>510</v>
      </c>
      <c r="G282" s="279">
        <v>2131</v>
      </c>
      <c r="H282" s="280" t="s">
        <v>518</v>
      </c>
      <c r="I282" s="103"/>
      <c r="J282" s="31"/>
      <c r="K282" s="103" t="s">
        <v>106</v>
      </c>
    </row>
    <row r="283" spans="1:11" ht="71.25" customHeight="1">
      <c r="A283" s="523" t="s">
        <v>10</v>
      </c>
      <c r="B283" s="269" t="s">
        <v>198</v>
      </c>
      <c r="C283" s="270" t="s">
        <v>280</v>
      </c>
      <c r="D283" s="271" t="s">
        <v>305</v>
      </c>
      <c r="E283" s="272" t="s">
        <v>297</v>
      </c>
      <c r="F283" s="273" t="s">
        <v>59</v>
      </c>
      <c r="G283" s="274">
        <v>17613</v>
      </c>
      <c r="H283" s="275" t="s">
        <v>300</v>
      </c>
      <c r="I283" s="29" t="s">
        <v>338</v>
      </c>
      <c r="J283" s="31">
        <v>17613</v>
      </c>
      <c r="K283" s="29" t="s">
        <v>202</v>
      </c>
    </row>
    <row r="284" spans="1:11" ht="64.5" customHeight="1">
      <c r="A284" s="523" t="s">
        <v>10</v>
      </c>
      <c r="B284" s="140" t="s">
        <v>114</v>
      </c>
      <c r="C284" s="130" t="s">
        <v>280</v>
      </c>
      <c r="D284" s="141" t="s">
        <v>294</v>
      </c>
      <c r="E284" s="141" t="s">
        <v>478</v>
      </c>
      <c r="F284" s="138" t="s">
        <v>59</v>
      </c>
      <c r="G284" s="139">
        <v>92317.4</v>
      </c>
      <c r="H284" s="140" t="s">
        <v>299</v>
      </c>
      <c r="I284" s="74" t="s">
        <v>522</v>
      </c>
      <c r="J284" s="144">
        <v>92317.4</v>
      </c>
      <c r="K284" s="27" t="s">
        <v>111</v>
      </c>
    </row>
    <row r="285" spans="1:11" ht="64.5" customHeight="1">
      <c r="A285" s="588" t="s">
        <v>10</v>
      </c>
      <c r="B285" s="786" t="s">
        <v>532</v>
      </c>
      <c r="C285" s="726">
        <v>32414954</v>
      </c>
      <c r="D285" s="726" t="s">
        <v>664</v>
      </c>
      <c r="E285" s="788" t="s">
        <v>782</v>
      </c>
      <c r="F285" s="735" t="s">
        <v>510</v>
      </c>
      <c r="G285" s="737">
        <v>2070785.94</v>
      </c>
      <c r="H285" s="790" t="s">
        <v>667</v>
      </c>
      <c r="I285" s="76" t="s">
        <v>776</v>
      </c>
      <c r="J285" s="144">
        <v>930000</v>
      </c>
      <c r="K285" s="27" t="s">
        <v>105</v>
      </c>
    </row>
    <row r="286" spans="1:11" ht="64.5" customHeight="1">
      <c r="A286" s="590"/>
      <c r="B286" s="787"/>
      <c r="C286" s="727"/>
      <c r="D286" s="727"/>
      <c r="E286" s="789"/>
      <c r="F286" s="736"/>
      <c r="G286" s="738"/>
      <c r="H286" s="791"/>
      <c r="I286" s="27" t="s">
        <v>710</v>
      </c>
      <c r="J286" s="144">
        <v>930000</v>
      </c>
      <c r="K286" s="27" t="s">
        <v>105</v>
      </c>
    </row>
    <row r="287" spans="1:11" ht="64.5" customHeight="1">
      <c r="A287" s="523" t="s">
        <v>10</v>
      </c>
      <c r="B287" s="277" t="s">
        <v>263</v>
      </c>
      <c r="C287" s="428" t="s">
        <v>777</v>
      </c>
      <c r="D287" s="40" t="s">
        <v>143</v>
      </c>
      <c r="E287" s="132" t="s">
        <v>870</v>
      </c>
      <c r="F287" s="278" t="s">
        <v>510</v>
      </c>
      <c r="G287" s="142">
        <v>25578.95</v>
      </c>
      <c r="H287" s="429" t="s">
        <v>666</v>
      </c>
      <c r="I287" s="27"/>
      <c r="J287" s="144"/>
      <c r="K287" s="27" t="s">
        <v>106</v>
      </c>
    </row>
    <row r="288" spans="1:11" ht="64.5" customHeight="1">
      <c r="A288" s="523" t="s">
        <v>10</v>
      </c>
      <c r="B288" s="277" t="s">
        <v>114</v>
      </c>
      <c r="C288" s="428" t="s">
        <v>280</v>
      </c>
      <c r="D288" s="68" t="s">
        <v>586</v>
      </c>
      <c r="E288" s="132" t="s">
        <v>871</v>
      </c>
      <c r="F288" s="278" t="s">
        <v>510</v>
      </c>
      <c r="G288" s="142">
        <v>2842</v>
      </c>
      <c r="H288" s="429" t="s">
        <v>665</v>
      </c>
      <c r="I288" s="27"/>
      <c r="J288" s="144"/>
      <c r="K288" s="27" t="s">
        <v>106</v>
      </c>
    </row>
    <row r="289" spans="1:11" ht="65.25" customHeight="1">
      <c r="A289" s="523" t="s">
        <v>10</v>
      </c>
      <c r="B289" s="314" t="s">
        <v>198</v>
      </c>
      <c r="C289" s="270" t="s">
        <v>280</v>
      </c>
      <c r="D289" s="271" t="s">
        <v>305</v>
      </c>
      <c r="E289" s="271" t="s">
        <v>301</v>
      </c>
      <c r="F289" s="273" t="s">
        <v>59</v>
      </c>
      <c r="G289" s="316">
        <v>31471</v>
      </c>
      <c r="H289" s="271" t="s">
        <v>304</v>
      </c>
      <c r="I289" s="427" t="s">
        <v>340</v>
      </c>
      <c r="J289" s="142">
        <v>31471</v>
      </c>
      <c r="K289" s="27" t="s">
        <v>202</v>
      </c>
    </row>
    <row r="290" spans="1:11" ht="57.75" customHeight="1">
      <c r="A290" s="523" t="s">
        <v>10</v>
      </c>
      <c r="B290" s="140" t="s">
        <v>114</v>
      </c>
      <c r="C290" s="130" t="s">
        <v>280</v>
      </c>
      <c r="D290" s="141" t="s">
        <v>294</v>
      </c>
      <c r="E290" s="141" t="s">
        <v>479</v>
      </c>
      <c r="F290" s="138" t="s">
        <v>59</v>
      </c>
      <c r="G290" s="142">
        <v>136200.4</v>
      </c>
      <c r="H290" s="60" t="s">
        <v>302</v>
      </c>
      <c r="I290" s="141" t="s">
        <v>519</v>
      </c>
      <c r="J290" s="142">
        <v>136200.4</v>
      </c>
      <c r="K290" s="27" t="s">
        <v>111</v>
      </c>
    </row>
    <row r="291" spans="1:11" ht="57.75" customHeight="1">
      <c r="A291" s="588" t="s">
        <v>10</v>
      </c>
      <c r="B291" s="576" t="s">
        <v>96</v>
      </c>
      <c r="C291" s="699">
        <v>38843459</v>
      </c>
      <c r="D291" s="726" t="s">
        <v>681</v>
      </c>
      <c r="E291" s="726" t="s">
        <v>799</v>
      </c>
      <c r="F291" s="735" t="s">
        <v>510</v>
      </c>
      <c r="G291" s="737">
        <v>2839149</v>
      </c>
      <c r="H291" s="739" t="s">
        <v>684</v>
      </c>
      <c r="I291" s="141" t="s">
        <v>810</v>
      </c>
      <c r="J291" s="142">
        <v>1050000</v>
      </c>
      <c r="K291" s="27" t="s">
        <v>105</v>
      </c>
    </row>
    <row r="292" spans="1:11" ht="57.75" customHeight="1">
      <c r="A292" s="590"/>
      <c r="B292" s="568"/>
      <c r="C292" s="700"/>
      <c r="D292" s="727"/>
      <c r="E292" s="727"/>
      <c r="F292" s="736"/>
      <c r="G292" s="738"/>
      <c r="H292" s="740"/>
      <c r="I292" s="141" t="s">
        <v>731</v>
      </c>
      <c r="J292" s="142">
        <v>1050000</v>
      </c>
      <c r="K292" s="27" t="s">
        <v>105</v>
      </c>
    </row>
    <row r="293" spans="1:11" ht="57.75" customHeight="1">
      <c r="A293" s="523" t="s">
        <v>10</v>
      </c>
      <c r="B293" s="437" t="s">
        <v>679</v>
      </c>
      <c r="C293" s="229">
        <v>3115319634</v>
      </c>
      <c r="D293" s="229" t="s">
        <v>680</v>
      </c>
      <c r="E293" s="229" t="s">
        <v>839</v>
      </c>
      <c r="F293" s="278" t="s">
        <v>510</v>
      </c>
      <c r="G293" s="438">
        <v>4263</v>
      </c>
      <c r="H293" s="440" t="s">
        <v>682</v>
      </c>
      <c r="I293" s="141"/>
      <c r="J293" s="281"/>
      <c r="K293" s="27" t="s">
        <v>106</v>
      </c>
    </row>
    <row r="294" spans="1:11" ht="57.75" customHeight="1">
      <c r="A294" s="523" t="s">
        <v>10</v>
      </c>
      <c r="B294" s="439" t="s">
        <v>263</v>
      </c>
      <c r="C294" s="229">
        <v>2414900110</v>
      </c>
      <c r="D294" s="229" t="s">
        <v>678</v>
      </c>
      <c r="E294" s="49" t="s">
        <v>872</v>
      </c>
      <c r="F294" s="278" t="s">
        <v>510</v>
      </c>
      <c r="G294" s="436">
        <v>36947.370000000003</v>
      </c>
      <c r="H294" s="440" t="s">
        <v>683</v>
      </c>
      <c r="I294" s="141"/>
      <c r="J294" s="281"/>
      <c r="K294" s="27" t="s">
        <v>106</v>
      </c>
    </row>
    <row r="295" spans="1:11" ht="57.75" customHeight="1">
      <c r="A295" s="588" t="s">
        <v>10</v>
      </c>
      <c r="B295" s="697" t="s">
        <v>114</v>
      </c>
      <c r="C295" s="699" t="s">
        <v>280</v>
      </c>
      <c r="D295" s="726" t="s">
        <v>294</v>
      </c>
      <c r="E295" s="726" t="s">
        <v>420</v>
      </c>
      <c r="F295" s="728" t="s">
        <v>59</v>
      </c>
      <c r="G295" s="730">
        <v>100108</v>
      </c>
      <c r="H295" s="697" t="s">
        <v>308</v>
      </c>
      <c r="I295" s="141" t="s">
        <v>719</v>
      </c>
      <c r="J295" s="142">
        <v>2307</v>
      </c>
      <c r="K295" s="27" t="s">
        <v>111</v>
      </c>
    </row>
    <row r="296" spans="1:11" ht="45" customHeight="1">
      <c r="A296" s="590"/>
      <c r="B296" s="698"/>
      <c r="C296" s="700"/>
      <c r="D296" s="727"/>
      <c r="E296" s="727"/>
      <c r="F296" s="729"/>
      <c r="G296" s="731"/>
      <c r="H296" s="698"/>
      <c r="I296" s="27" t="s">
        <v>495</v>
      </c>
      <c r="J296" s="31">
        <v>68629</v>
      </c>
      <c r="K296" s="27" t="s">
        <v>111</v>
      </c>
    </row>
    <row r="297" spans="1:11" ht="60">
      <c r="A297" s="523" t="s">
        <v>10</v>
      </c>
      <c r="B297" s="34" t="s">
        <v>198</v>
      </c>
      <c r="C297" s="130" t="s">
        <v>280</v>
      </c>
      <c r="D297" s="129" t="s">
        <v>305</v>
      </c>
      <c r="E297" s="129" t="s">
        <v>306</v>
      </c>
      <c r="F297" s="138" t="s">
        <v>59</v>
      </c>
      <c r="G297" s="139">
        <v>15136</v>
      </c>
      <c r="H297" s="140" t="s">
        <v>307</v>
      </c>
      <c r="I297" s="171" t="s">
        <v>337</v>
      </c>
      <c r="J297" s="139">
        <v>15136</v>
      </c>
      <c r="K297" s="27" t="s">
        <v>202</v>
      </c>
    </row>
    <row r="298" spans="1:11" ht="48" customHeight="1">
      <c r="A298" s="588" t="s">
        <v>10</v>
      </c>
      <c r="B298" s="780" t="s">
        <v>559</v>
      </c>
      <c r="C298" s="726">
        <v>42629300</v>
      </c>
      <c r="D298" s="726" t="s">
        <v>585</v>
      </c>
      <c r="E298" s="726" t="s">
        <v>859</v>
      </c>
      <c r="F298" s="782" t="s">
        <v>59</v>
      </c>
      <c r="G298" s="730">
        <v>14200003</v>
      </c>
      <c r="H298" s="784" t="s">
        <v>373</v>
      </c>
      <c r="I298" s="486" t="s">
        <v>756</v>
      </c>
      <c r="J298" s="139">
        <v>700000</v>
      </c>
      <c r="K298" s="27" t="s">
        <v>105</v>
      </c>
    </row>
    <row r="299" spans="1:11" ht="27" customHeight="1">
      <c r="A299" s="590"/>
      <c r="B299" s="781"/>
      <c r="C299" s="727"/>
      <c r="D299" s="727"/>
      <c r="E299" s="727"/>
      <c r="F299" s="783"/>
      <c r="G299" s="731"/>
      <c r="H299" s="785"/>
      <c r="I299" s="49" t="s">
        <v>655</v>
      </c>
      <c r="J299" s="281">
        <v>700000</v>
      </c>
      <c r="K299" s="27" t="s">
        <v>105</v>
      </c>
    </row>
    <row r="300" spans="1:11" ht="60">
      <c r="A300" s="523" t="s">
        <v>10</v>
      </c>
      <c r="B300" s="332" t="s">
        <v>263</v>
      </c>
      <c r="C300" s="130" t="s">
        <v>280</v>
      </c>
      <c r="D300" s="40" t="s">
        <v>143</v>
      </c>
      <c r="E300" s="132" t="s">
        <v>858</v>
      </c>
      <c r="F300" s="333" t="s">
        <v>59</v>
      </c>
      <c r="G300" s="143">
        <v>17052.63</v>
      </c>
      <c r="H300" s="334" t="s">
        <v>588</v>
      </c>
      <c r="I300" s="171"/>
      <c r="J300" s="139"/>
      <c r="K300" s="27" t="s">
        <v>106</v>
      </c>
    </row>
    <row r="301" spans="1:11" ht="60">
      <c r="A301" s="523" t="s">
        <v>10</v>
      </c>
      <c r="B301" s="332" t="s">
        <v>114</v>
      </c>
      <c r="C301" s="130" t="s">
        <v>280</v>
      </c>
      <c r="D301" s="68" t="s">
        <v>586</v>
      </c>
      <c r="E301" s="132" t="s">
        <v>838</v>
      </c>
      <c r="F301" s="333" t="s">
        <v>59</v>
      </c>
      <c r="G301" s="143">
        <v>2131</v>
      </c>
      <c r="H301" s="334" t="s">
        <v>587</v>
      </c>
      <c r="I301" s="171"/>
      <c r="J301" s="139"/>
      <c r="K301" s="27" t="s">
        <v>106</v>
      </c>
    </row>
    <row r="302" spans="1:11" ht="60">
      <c r="A302" s="523" t="s">
        <v>10</v>
      </c>
      <c r="B302" s="228" t="s">
        <v>198</v>
      </c>
      <c r="C302" s="328" t="s">
        <v>280</v>
      </c>
      <c r="D302" s="329" t="s">
        <v>324</v>
      </c>
      <c r="E302" s="329" t="s">
        <v>323</v>
      </c>
      <c r="F302" s="330" t="s">
        <v>59</v>
      </c>
      <c r="G302" s="331">
        <v>12968</v>
      </c>
      <c r="H302" s="210" t="s">
        <v>325</v>
      </c>
      <c r="I302" s="171" t="s">
        <v>337</v>
      </c>
      <c r="J302" s="163">
        <v>12968</v>
      </c>
      <c r="K302" s="27" t="s">
        <v>202</v>
      </c>
    </row>
    <row r="303" spans="1:11" ht="63" customHeight="1">
      <c r="A303" s="523" t="s">
        <v>10</v>
      </c>
      <c r="B303" s="159" t="s">
        <v>328</v>
      </c>
      <c r="C303" s="27">
        <v>42674772</v>
      </c>
      <c r="D303" s="28" t="s">
        <v>329</v>
      </c>
      <c r="E303" s="28" t="s">
        <v>830</v>
      </c>
      <c r="F303" s="45" t="s">
        <v>59</v>
      </c>
      <c r="G303" s="163">
        <v>33642</v>
      </c>
      <c r="H303" s="28" t="s">
        <v>330</v>
      </c>
      <c r="I303" s="29"/>
      <c r="J303" s="121"/>
      <c r="K303" s="27" t="s">
        <v>111</v>
      </c>
    </row>
    <row r="304" spans="1:11" ht="63" customHeight="1">
      <c r="A304" s="523" t="s">
        <v>10</v>
      </c>
      <c r="B304" s="441" t="s">
        <v>263</v>
      </c>
      <c r="C304" s="442" t="s">
        <v>280</v>
      </c>
      <c r="D304" s="229" t="s">
        <v>678</v>
      </c>
      <c r="E304" s="49" t="s">
        <v>790</v>
      </c>
      <c r="F304" s="443" t="s">
        <v>59</v>
      </c>
      <c r="G304" s="143">
        <v>5684.21</v>
      </c>
      <c r="H304" s="28" t="s">
        <v>687</v>
      </c>
      <c r="I304" s="29"/>
      <c r="J304" s="121"/>
      <c r="K304" s="27" t="s">
        <v>106</v>
      </c>
    </row>
    <row r="305" spans="1:11" ht="63" customHeight="1">
      <c r="A305" s="523" t="s">
        <v>10</v>
      </c>
      <c r="B305" s="444" t="s">
        <v>328</v>
      </c>
      <c r="C305" s="445">
        <v>42674772</v>
      </c>
      <c r="D305" s="445" t="s">
        <v>329</v>
      </c>
      <c r="E305" s="34" t="s">
        <v>785</v>
      </c>
      <c r="F305" s="443" t="s">
        <v>59</v>
      </c>
      <c r="G305" s="143">
        <v>2842.11</v>
      </c>
      <c r="H305" s="28" t="s">
        <v>688</v>
      </c>
      <c r="I305" s="29"/>
      <c r="J305" s="121"/>
      <c r="K305" s="27" t="s">
        <v>106</v>
      </c>
    </row>
    <row r="306" spans="1:11" ht="63" customHeight="1">
      <c r="A306" s="588" t="s">
        <v>10</v>
      </c>
      <c r="B306" s="690" t="s">
        <v>685</v>
      </c>
      <c r="C306" s="446"/>
      <c r="D306" s="446"/>
      <c r="E306" s="446"/>
      <c r="F306" s="443"/>
      <c r="G306" s="143"/>
      <c r="H306" s="28"/>
      <c r="I306" s="29"/>
      <c r="J306" s="121"/>
      <c r="K306" s="27"/>
    </row>
    <row r="307" spans="1:11" ht="63" customHeight="1">
      <c r="A307" s="590"/>
      <c r="B307" s="691"/>
      <c r="C307" s="447">
        <v>30528820</v>
      </c>
      <c r="D307" s="448" t="s">
        <v>686</v>
      </c>
      <c r="E307" s="487" t="s">
        <v>807</v>
      </c>
      <c r="F307" s="443" t="s">
        <v>59</v>
      </c>
      <c r="G307" s="96">
        <v>471380.4</v>
      </c>
      <c r="H307" s="28" t="s">
        <v>689</v>
      </c>
      <c r="I307" s="29"/>
      <c r="J307" s="121"/>
      <c r="K307" s="27" t="s">
        <v>105</v>
      </c>
    </row>
    <row r="308" spans="1:11" ht="45">
      <c r="A308" s="523" t="s">
        <v>10</v>
      </c>
      <c r="B308" s="160" t="s">
        <v>198</v>
      </c>
      <c r="C308" s="161" t="s">
        <v>280</v>
      </c>
      <c r="D308" s="162" t="s">
        <v>324</v>
      </c>
      <c r="E308" s="27" t="s">
        <v>381</v>
      </c>
      <c r="F308" s="45" t="s">
        <v>59</v>
      </c>
      <c r="G308" s="163">
        <v>17148</v>
      </c>
      <c r="H308" s="28" t="s">
        <v>382</v>
      </c>
      <c r="I308" s="27" t="s">
        <v>495</v>
      </c>
      <c r="J308" s="31">
        <v>17148</v>
      </c>
      <c r="K308" s="27" t="s">
        <v>202</v>
      </c>
    </row>
    <row r="309" spans="1:11" ht="45">
      <c r="A309" s="523" t="s">
        <v>10</v>
      </c>
      <c r="B309" s="229" t="s">
        <v>93</v>
      </c>
      <c r="C309" s="161" t="s">
        <v>280</v>
      </c>
      <c r="D309" s="162" t="s">
        <v>424</v>
      </c>
      <c r="E309" s="76" t="s">
        <v>867</v>
      </c>
      <c r="F309" s="226" t="s">
        <v>59</v>
      </c>
      <c r="G309" s="163">
        <v>587065.80000000005</v>
      </c>
      <c r="H309" s="28" t="s">
        <v>423</v>
      </c>
      <c r="I309" s="27"/>
      <c r="J309" s="31"/>
      <c r="K309" s="27" t="s">
        <v>111</v>
      </c>
    </row>
    <row r="310" spans="1:11" ht="45">
      <c r="A310" s="523" t="s">
        <v>10</v>
      </c>
      <c r="B310" s="248" t="s">
        <v>198</v>
      </c>
      <c r="C310" s="249" t="s">
        <v>280</v>
      </c>
      <c r="D310" s="250" t="s">
        <v>324</v>
      </c>
      <c r="E310" s="76" t="s">
        <v>384</v>
      </c>
      <c r="F310" s="337" t="s">
        <v>59</v>
      </c>
      <c r="G310" s="338">
        <v>14169</v>
      </c>
      <c r="H310" s="76" t="s">
        <v>385</v>
      </c>
      <c r="I310" s="27" t="s">
        <v>453</v>
      </c>
      <c r="J310" s="31">
        <v>14169</v>
      </c>
      <c r="K310" s="27" t="s">
        <v>202</v>
      </c>
    </row>
    <row r="311" spans="1:11" ht="45">
      <c r="A311" s="523" t="s">
        <v>10</v>
      </c>
      <c r="B311" s="342" t="s">
        <v>482</v>
      </c>
      <c r="C311" s="161" t="s">
        <v>280</v>
      </c>
      <c r="D311" s="343" t="s">
        <v>596</v>
      </c>
      <c r="E311" s="342" t="s">
        <v>836</v>
      </c>
      <c r="F311" s="344" t="s">
        <v>59</v>
      </c>
      <c r="G311" s="345">
        <v>25473</v>
      </c>
      <c r="H311" s="28" t="s">
        <v>597</v>
      </c>
      <c r="I311" s="27"/>
      <c r="J311" s="31"/>
      <c r="K311" s="27" t="s">
        <v>111</v>
      </c>
    </row>
    <row r="312" spans="1:11" ht="45">
      <c r="A312" s="523" t="s">
        <v>10</v>
      </c>
      <c r="B312" s="4" t="s">
        <v>470</v>
      </c>
      <c r="C312" s="161" t="s">
        <v>280</v>
      </c>
      <c r="D312" s="340" t="s">
        <v>472</v>
      </c>
      <c r="E312" s="339" t="s">
        <v>471</v>
      </c>
      <c r="F312" s="336" t="s">
        <v>473</v>
      </c>
      <c r="G312" s="341" t="s">
        <v>474</v>
      </c>
      <c r="H312" s="30" t="s">
        <v>469</v>
      </c>
      <c r="I312" s="27"/>
      <c r="J312" s="31"/>
      <c r="K312" s="27"/>
    </row>
    <row r="313" spans="1:11" ht="60">
      <c r="A313" s="588" t="s">
        <v>10</v>
      </c>
      <c r="B313" s="200" t="s">
        <v>328</v>
      </c>
      <c r="C313" s="29">
        <v>42674772</v>
      </c>
      <c r="D313" s="30" t="s">
        <v>403</v>
      </c>
      <c r="E313" s="30" t="s">
        <v>748</v>
      </c>
      <c r="F313" s="221" t="s">
        <v>59</v>
      </c>
      <c r="G313" s="163">
        <v>94687.25</v>
      </c>
      <c r="H313" s="28" t="s">
        <v>402</v>
      </c>
      <c r="I313" s="27"/>
      <c r="J313" s="31"/>
      <c r="K313" s="27" t="s">
        <v>111</v>
      </c>
    </row>
    <row r="314" spans="1:11" ht="45">
      <c r="A314" s="590"/>
      <c r="B314" s="200" t="s">
        <v>328</v>
      </c>
      <c r="C314" s="29">
        <v>42674772</v>
      </c>
      <c r="D314" s="445" t="s">
        <v>753</v>
      </c>
      <c r="E314" s="481" t="s">
        <v>876</v>
      </c>
      <c r="F314" s="479" t="s">
        <v>754</v>
      </c>
      <c r="G314" s="163">
        <v>100000</v>
      </c>
      <c r="H314" s="28" t="s">
        <v>755</v>
      </c>
      <c r="I314" s="27"/>
      <c r="J314" s="31"/>
      <c r="K314" s="27" t="s">
        <v>111</v>
      </c>
    </row>
    <row r="315" spans="1:11" ht="108.75" customHeight="1">
      <c r="A315" s="523" t="s">
        <v>10</v>
      </c>
      <c r="B315" s="29" t="s">
        <v>426</v>
      </c>
      <c r="C315" s="29">
        <v>40403114</v>
      </c>
      <c r="D315" s="30" t="s">
        <v>427</v>
      </c>
      <c r="E315" s="29" t="s">
        <v>735</v>
      </c>
      <c r="F315" s="227" t="s">
        <v>59</v>
      </c>
      <c r="G315" s="31">
        <v>106279.32</v>
      </c>
      <c r="H315" s="28" t="s">
        <v>425</v>
      </c>
      <c r="I315" s="74" t="s">
        <v>715</v>
      </c>
      <c r="J315" s="31">
        <v>106279.32</v>
      </c>
      <c r="K315" s="27" t="s">
        <v>111</v>
      </c>
    </row>
    <row r="316" spans="1:11" ht="47.25" customHeight="1">
      <c r="A316" s="588" t="s">
        <v>10</v>
      </c>
      <c r="B316" s="639" t="s">
        <v>497</v>
      </c>
      <c r="C316" s="639">
        <v>38843459</v>
      </c>
      <c r="D316" s="642" t="s">
        <v>498</v>
      </c>
      <c r="E316" s="642" t="s">
        <v>805</v>
      </c>
      <c r="F316" s="639" t="s">
        <v>261</v>
      </c>
      <c r="G316" s="645">
        <v>9499239.5999999996</v>
      </c>
      <c r="H316" s="642" t="s">
        <v>499</v>
      </c>
      <c r="I316" s="141" t="s">
        <v>761</v>
      </c>
      <c r="J316" s="121">
        <v>1875636</v>
      </c>
      <c r="K316" s="27" t="s">
        <v>105</v>
      </c>
    </row>
    <row r="317" spans="1:11" ht="54" customHeight="1">
      <c r="A317" s="589"/>
      <c r="B317" s="640"/>
      <c r="C317" s="640"/>
      <c r="D317" s="643"/>
      <c r="E317" s="643"/>
      <c r="F317" s="640"/>
      <c r="G317" s="646"/>
      <c r="H317" s="643"/>
      <c r="I317" s="141" t="s">
        <v>762</v>
      </c>
      <c r="J317" s="121">
        <v>24364</v>
      </c>
      <c r="K317" s="27" t="s">
        <v>105</v>
      </c>
    </row>
    <row r="318" spans="1:11" ht="42.75" customHeight="1">
      <c r="A318" s="590"/>
      <c r="B318" s="641"/>
      <c r="C318" s="641"/>
      <c r="D318" s="644"/>
      <c r="E318" s="644"/>
      <c r="F318" s="641"/>
      <c r="G318" s="647"/>
      <c r="H318" s="644"/>
      <c r="I318" s="30" t="s">
        <v>514</v>
      </c>
      <c r="J318" s="121">
        <v>1900000</v>
      </c>
      <c r="K318" s="27" t="s">
        <v>105</v>
      </c>
    </row>
    <row r="319" spans="1:11" ht="129" customHeight="1">
      <c r="A319" s="523" t="s">
        <v>10</v>
      </c>
      <c r="B319" s="296" t="s">
        <v>263</v>
      </c>
      <c r="C319" s="249" t="s">
        <v>280</v>
      </c>
      <c r="D319" s="304" t="s">
        <v>143</v>
      </c>
      <c r="E319" s="305" t="s">
        <v>806</v>
      </c>
      <c r="F319" s="308" t="s">
        <v>155</v>
      </c>
      <c r="G319" s="303">
        <v>309000</v>
      </c>
      <c r="H319" s="32" t="s">
        <v>551</v>
      </c>
      <c r="I319" s="119"/>
      <c r="J319" s="309"/>
      <c r="K319" s="74" t="s">
        <v>106</v>
      </c>
    </row>
    <row r="320" spans="1:11" ht="144" customHeight="1">
      <c r="A320" s="523" t="s">
        <v>10</v>
      </c>
      <c r="B320" s="310" t="s">
        <v>426</v>
      </c>
      <c r="C320" s="141">
        <v>40403114</v>
      </c>
      <c r="D320" s="141" t="s">
        <v>550</v>
      </c>
      <c r="E320" s="141" t="s">
        <v>797</v>
      </c>
      <c r="F320" s="306" t="s">
        <v>155</v>
      </c>
      <c r="G320" s="435">
        <v>35559</v>
      </c>
      <c r="H320" s="307" t="s">
        <v>552</v>
      </c>
      <c r="I320" s="311"/>
      <c r="J320" s="312"/>
      <c r="K320" s="27" t="s">
        <v>106</v>
      </c>
    </row>
    <row r="321" spans="1:11" ht="81.75" customHeight="1">
      <c r="A321" s="523" t="s">
        <v>10</v>
      </c>
      <c r="B321" s="30" t="s">
        <v>435</v>
      </c>
      <c r="C321" s="29" t="s">
        <v>454</v>
      </c>
      <c r="D321" s="30" t="s">
        <v>455</v>
      </c>
      <c r="E321" s="30" t="s">
        <v>877</v>
      </c>
      <c r="F321" s="295" t="s">
        <v>456</v>
      </c>
      <c r="G321" s="435">
        <v>1353401.44</v>
      </c>
      <c r="H321" s="30" t="s">
        <v>457</v>
      </c>
      <c r="I321" s="29"/>
      <c r="J321" s="121"/>
      <c r="K321" s="29" t="s">
        <v>111</v>
      </c>
    </row>
    <row r="322" spans="1:11" ht="45">
      <c r="A322" s="588" t="s">
        <v>10</v>
      </c>
      <c r="B322" s="228" t="s">
        <v>198</v>
      </c>
      <c r="C322" s="161" t="s">
        <v>280</v>
      </c>
      <c r="D322" s="162" t="s">
        <v>324</v>
      </c>
      <c r="E322" s="27" t="s">
        <v>448</v>
      </c>
      <c r="F322" s="240" t="s">
        <v>59</v>
      </c>
      <c r="G322" s="435">
        <v>62373</v>
      </c>
      <c r="H322" s="28" t="s">
        <v>447</v>
      </c>
      <c r="I322" s="132" t="s">
        <v>542</v>
      </c>
      <c r="J322" s="435">
        <v>62373</v>
      </c>
      <c r="K322" s="27" t="s">
        <v>202</v>
      </c>
    </row>
    <row r="323" spans="1:11" ht="45">
      <c r="A323" s="590"/>
      <c r="B323" s="159" t="s">
        <v>634</v>
      </c>
      <c r="C323" s="161" t="s">
        <v>280</v>
      </c>
      <c r="D323" s="57" t="s">
        <v>582</v>
      </c>
      <c r="E323" s="57" t="s">
        <v>879</v>
      </c>
      <c r="F323" s="327" t="s">
        <v>59</v>
      </c>
      <c r="G323" s="435">
        <v>163584</v>
      </c>
      <c r="H323" s="28" t="s">
        <v>583</v>
      </c>
      <c r="I323" s="132"/>
      <c r="J323" s="435"/>
      <c r="K323" s="27" t="s">
        <v>106</v>
      </c>
    </row>
    <row r="324" spans="1:11" ht="30" customHeight="1">
      <c r="A324" s="588" t="s">
        <v>10</v>
      </c>
      <c r="B324" s="656" t="s">
        <v>198</v>
      </c>
      <c r="C324" s="658" t="s">
        <v>280</v>
      </c>
      <c r="D324" s="660" t="s">
        <v>324</v>
      </c>
      <c r="E324" s="633" t="s">
        <v>461</v>
      </c>
      <c r="F324" s="576" t="s">
        <v>59</v>
      </c>
      <c r="G324" s="666">
        <v>11961</v>
      </c>
      <c r="H324" s="525" t="s">
        <v>467</v>
      </c>
      <c r="I324" s="132"/>
      <c r="J324" s="435"/>
      <c r="K324" s="27" t="s">
        <v>202</v>
      </c>
    </row>
    <row r="325" spans="1:11" ht="45" customHeight="1">
      <c r="A325" s="590"/>
      <c r="B325" s="657"/>
      <c r="C325" s="659"/>
      <c r="D325" s="661"/>
      <c r="E325" s="560"/>
      <c r="F325" s="568"/>
      <c r="G325" s="667"/>
      <c r="H325" s="527"/>
      <c r="I325" s="27" t="s">
        <v>494</v>
      </c>
      <c r="J325" s="435">
        <v>11961</v>
      </c>
      <c r="K325" s="27" t="s">
        <v>202</v>
      </c>
    </row>
    <row r="326" spans="1:11" ht="66.75" customHeight="1">
      <c r="A326" s="523" t="s">
        <v>10</v>
      </c>
      <c r="B326" s="30" t="s">
        <v>482</v>
      </c>
      <c r="C326" s="161" t="s">
        <v>280</v>
      </c>
      <c r="D326" s="30" t="s">
        <v>483</v>
      </c>
      <c r="E326" s="30" t="s">
        <v>880</v>
      </c>
      <c r="F326" s="252" t="s">
        <v>59</v>
      </c>
      <c r="G326" s="435">
        <v>63828</v>
      </c>
      <c r="H326" s="30" t="s">
        <v>484</v>
      </c>
      <c r="I326" s="74" t="s">
        <v>677</v>
      </c>
      <c r="J326" s="435">
        <v>63507</v>
      </c>
      <c r="K326" s="27" t="s">
        <v>111</v>
      </c>
    </row>
    <row r="327" spans="1:11" ht="58.5" customHeight="1">
      <c r="A327" s="588" t="s">
        <v>10</v>
      </c>
      <c r="B327" s="525" t="s">
        <v>96</v>
      </c>
      <c r="C327" s="525">
        <v>38843459</v>
      </c>
      <c r="D327" s="664" t="s">
        <v>629</v>
      </c>
      <c r="E327" s="525" t="s">
        <v>809</v>
      </c>
      <c r="F327" s="576" t="s">
        <v>59</v>
      </c>
      <c r="G327" s="666">
        <v>1029965.2</v>
      </c>
      <c r="H327" s="525" t="s">
        <v>633</v>
      </c>
      <c r="I327" s="76" t="s">
        <v>756</v>
      </c>
      <c r="J327" s="435"/>
      <c r="K327" s="27" t="s">
        <v>125</v>
      </c>
    </row>
    <row r="328" spans="1:11" ht="66.75" customHeight="1">
      <c r="A328" s="590"/>
      <c r="B328" s="527"/>
      <c r="C328" s="527"/>
      <c r="D328" s="665"/>
      <c r="E328" s="527"/>
      <c r="F328" s="568"/>
      <c r="G328" s="667"/>
      <c r="H328" s="527"/>
      <c r="I328" s="49" t="s">
        <v>652</v>
      </c>
      <c r="J328" s="435">
        <v>538000</v>
      </c>
      <c r="K328" s="27" t="s">
        <v>125</v>
      </c>
    </row>
    <row r="329" spans="1:11" ht="82.5" customHeight="1">
      <c r="A329" s="523" t="s">
        <v>10</v>
      </c>
      <c r="B329" s="367" t="s">
        <v>100</v>
      </c>
      <c r="C329" s="161" t="s">
        <v>280</v>
      </c>
      <c r="D329" s="206" t="s">
        <v>630</v>
      </c>
      <c r="E329" s="266" t="s">
        <v>882</v>
      </c>
      <c r="F329" s="368" t="s">
        <v>59</v>
      </c>
      <c r="G329" s="435">
        <v>12224.02</v>
      </c>
      <c r="H329" s="28" t="s">
        <v>631</v>
      </c>
      <c r="I329" s="29"/>
      <c r="J329" s="435"/>
      <c r="K329" s="27" t="s">
        <v>106</v>
      </c>
    </row>
    <row r="330" spans="1:11" ht="84.75" customHeight="1">
      <c r="A330" s="523" t="s">
        <v>10</v>
      </c>
      <c r="B330" s="367" t="s">
        <v>482</v>
      </c>
      <c r="C330" s="161" t="s">
        <v>280</v>
      </c>
      <c r="D330" s="28" t="s">
        <v>483</v>
      </c>
      <c r="E330" s="28" t="s">
        <v>808</v>
      </c>
      <c r="F330" s="368" t="s">
        <v>59</v>
      </c>
      <c r="G330" s="344">
        <v>2842.11</v>
      </c>
      <c r="H330" s="28" t="s">
        <v>632</v>
      </c>
      <c r="I330" s="27"/>
      <c r="J330" s="435"/>
      <c r="K330" s="27" t="s">
        <v>106</v>
      </c>
    </row>
    <row r="331" spans="1:11" s="20" customFormat="1" ht="51.75" customHeight="1">
      <c r="A331" s="523" t="s">
        <v>10</v>
      </c>
      <c r="B331" s="198" t="s">
        <v>503</v>
      </c>
      <c r="C331" s="198">
        <v>2111305594</v>
      </c>
      <c r="D331" s="198"/>
      <c r="E331" s="198" t="s">
        <v>504</v>
      </c>
      <c r="F331" s="198"/>
      <c r="H331" s="198" t="s">
        <v>505</v>
      </c>
      <c r="I331" s="377" t="s">
        <v>506</v>
      </c>
      <c r="J331" s="435">
        <v>651000</v>
      </c>
      <c r="K331" s="354"/>
    </row>
    <row r="332" spans="1:11" ht="23.25" customHeight="1">
      <c r="A332" s="588" t="s">
        <v>10</v>
      </c>
      <c r="B332" s="633" t="s">
        <v>532</v>
      </c>
      <c r="C332" s="633">
        <v>32414954</v>
      </c>
      <c r="D332" s="633" t="s">
        <v>533</v>
      </c>
      <c r="E332" s="692" t="s">
        <v>781</v>
      </c>
      <c r="F332" s="525" t="s">
        <v>261</v>
      </c>
      <c r="G332" s="732">
        <v>35284129.520000003</v>
      </c>
      <c r="H332" s="525" t="s">
        <v>536</v>
      </c>
      <c r="I332" s="50"/>
      <c r="J332" s="193"/>
      <c r="K332" s="27" t="s">
        <v>105</v>
      </c>
    </row>
    <row r="333" spans="1:11" ht="50.25" customHeight="1">
      <c r="A333" s="589"/>
      <c r="B333" s="550"/>
      <c r="C333" s="550"/>
      <c r="D333" s="550"/>
      <c r="E333" s="693"/>
      <c r="F333" s="526"/>
      <c r="G333" s="733"/>
      <c r="H333" s="526"/>
      <c r="I333" s="484" t="s">
        <v>764</v>
      </c>
      <c r="J333" s="193">
        <v>11521517.99</v>
      </c>
      <c r="K333" s="27" t="s">
        <v>105</v>
      </c>
    </row>
    <row r="334" spans="1:11" ht="38.25" customHeight="1">
      <c r="A334" s="589"/>
      <c r="B334" s="550"/>
      <c r="C334" s="550"/>
      <c r="D334" s="550"/>
      <c r="E334" s="693"/>
      <c r="F334" s="526"/>
      <c r="G334" s="733"/>
      <c r="H334" s="526"/>
      <c r="I334" s="484" t="s">
        <v>765</v>
      </c>
      <c r="J334" s="392">
        <v>83172.55</v>
      </c>
      <c r="K334" s="27" t="s">
        <v>105</v>
      </c>
    </row>
    <row r="335" spans="1:11" ht="55.5" customHeight="1">
      <c r="A335" s="589"/>
      <c r="B335" s="550"/>
      <c r="C335" s="550"/>
      <c r="D335" s="550"/>
      <c r="E335" s="693"/>
      <c r="F335" s="526"/>
      <c r="G335" s="733"/>
      <c r="H335" s="526"/>
      <c r="I335" s="484" t="s">
        <v>759</v>
      </c>
      <c r="J335" s="483">
        <v>2395309.46</v>
      </c>
      <c r="K335" s="27" t="s">
        <v>105</v>
      </c>
    </row>
    <row r="336" spans="1:11" ht="23.25" customHeight="1">
      <c r="A336" s="589"/>
      <c r="B336" s="550"/>
      <c r="C336" s="550"/>
      <c r="D336" s="550"/>
      <c r="E336" s="693"/>
      <c r="F336" s="526"/>
      <c r="G336" s="733"/>
      <c r="H336" s="526"/>
      <c r="I336" s="49" t="s">
        <v>717</v>
      </c>
      <c r="J336" s="193">
        <v>4000000</v>
      </c>
      <c r="K336" s="27" t="s">
        <v>105</v>
      </c>
    </row>
    <row r="337" spans="1:11" ht="23.25" customHeight="1">
      <c r="A337" s="589"/>
      <c r="B337" s="550"/>
      <c r="C337" s="550"/>
      <c r="D337" s="550"/>
      <c r="E337" s="693"/>
      <c r="F337" s="526"/>
      <c r="G337" s="733"/>
      <c r="H337" s="526"/>
      <c r="I337" s="49" t="s">
        <v>718</v>
      </c>
      <c r="J337" s="193">
        <v>3000000</v>
      </c>
      <c r="K337" s="27" t="s">
        <v>105</v>
      </c>
    </row>
    <row r="338" spans="1:11" ht="23.25" customHeight="1">
      <c r="A338" s="589"/>
      <c r="B338" s="550"/>
      <c r="C338" s="550"/>
      <c r="D338" s="550"/>
      <c r="E338" s="693"/>
      <c r="F338" s="526"/>
      <c r="G338" s="733"/>
      <c r="H338" s="526"/>
      <c r="I338" s="49" t="s">
        <v>668</v>
      </c>
      <c r="J338" s="193">
        <v>1000000</v>
      </c>
      <c r="K338" s="27" t="s">
        <v>105</v>
      </c>
    </row>
    <row r="339" spans="1:11" ht="23.25" customHeight="1">
      <c r="A339" s="589"/>
      <c r="B339" s="550"/>
      <c r="C339" s="550"/>
      <c r="D339" s="550"/>
      <c r="E339" s="693"/>
      <c r="F339" s="526"/>
      <c r="G339" s="733"/>
      <c r="H339" s="526"/>
      <c r="I339" s="27" t="s">
        <v>644</v>
      </c>
      <c r="J339" s="193">
        <v>2000000</v>
      </c>
      <c r="K339" s="27" t="s">
        <v>105</v>
      </c>
    </row>
    <row r="340" spans="1:11" ht="37.5" customHeight="1">
      <c r="A340" s="590"/>
      <c r="B340" s="560"/>
      <c r="C340" s="560"/>
      <c r="D340" s="560"/>
      <c r="E340" s="694"/>
      <c r="F340" s="527"/>
      <c r="G340" s="734"/>
      <c r="H340" s="527"/>
      <c r="I340" s="49" t="s">
        <v>539</v>
      </c>
      <c r="J340" s="193">
        <v>3000000</v>
      </c>
      <c r="K340" s="27" t="s">
        <v>105</v>
      </c>
    </row>
    <row r="341" spans="1:11" ht="49.5" customHeight="1">
      <c r="A341" s="523" t="s">
        <v>10</v>
      </c>
      <c r="B341" s="34" t="s">
        <v>426</v>
      </c>
      <c r="C341" s="34">
        <v>40403114</v>
      </c>
      <c r="D341" s="34" t="s">
        <v>534</v>
      </c>
      <c r="E341" s="34" t="s">
        <v>887</v>
      </c>
      <c r="F341" s="450" t="s">
        <v>261</v>
      </c>
      <c r="G341" s="101">
        <v>19894.740000000002</v>
      </c>
      <c r="H341" s="28" t="s">
        <v>538</v>
      </c>
      <c r="I341" s="27"/>
      <c r="J341" s="27"/>
      <c r="K341" s="27" t="s">
        <v>106</v>
      </c>
    </row>
    <row r="342" spans="1:11" ht="64.5" customHeight="1">
      <c r="A342" s="523" t="s">
        <v>10</v>
      </c>
      <c r="B342" s="34" t="s">
        <v>133</v>
      </c>
      <c r="C342" s="294" t="s">
        <v>280</v>
      </c>
      <c r="D342" s="34" t="s">
        <v>535</v>
      </c>
      <c r="E342" s="34" t="s">
        <v>888</v>
      </c>
      <c r="F342" s="450" t="s">
        <v>261</v>
      </c>
      <c r="G342" s="101">
        <v>308368.42</v>
      </c>
      <c r="H342" s="28" t="s">
        <v>537</v>
      </c>
      <c r="I342" s="27"/>
      <c r="J342" s="27"/>
      <c r="K342" s="27" t="s">
        <v>106</v>
      </c>
    </row>
    <row r="343" spans="1:11" ht="60">
      <c r="A343" s="523" t="s">
        <v>10</v>
      </c>
      <c r="B343" s="28" t="s">
        <v>217</v>
      </c>
      <c r="C343" s="294" t="s">
        <v>280</v>
      </c>
      <c r="D343" s="28" t="s">
        <v>616</v>
      </c>
      <c r="E343" s="28" t="s">
        <v>878</v>
      </c>
      <c r="F343" s="27" t="s">
        <v>131</v>
      </c>
      <c r="G343" s="31">
        <v>953010</v>
      </c>
      <c r="H343" s="28" t="s">
        <v>617</v>
      </c>
      <c r="I343" s="27"/>
      <c r="J343" s="27"/>
      <c r="K343" s="27" t="s">
        <v>111</v>
      </c>
    </row>
    <row r="344" spans="1:11" ht="60.75" customHeight="1">
      <c r="A344" s="523" t="s">
        <v>10</v>
      </c>
      <c r="B344" s="28" t="s">
        <v>198</v>
      </c>
      <c r="C344" s="294" t="s">
        <v>280</v>
      </c>
      <c r="D344" s="28" t="s">
        <v>618</v>
      </c>
      <c r="E344" s="28" t="s">
        <v>829</v>
      </c>
      <c r="F344" s="27" t="s">
        <v>113</v>
      </c>
      <c r="G344" s="31">
        <v>71900</v>
      </c>
      <c r="H344" s="356" t="s">
        <v>619</v>
      </c>
      <c r="I344" s="29"/>
      <c r="J344" s="27"/>
      <c r="K344" s="27" t="s">
        <v>202</v>
      </c>
    </row>
    <row r="345" spans="1:11" ht="60.75" customHeight="1">
      <c r="A345" s="523" t="s">
        <v>10</v>
      </c>
      <c r="B345" s="28" t="s">
        <v>133</v>
      </c>
      <c r="C345" s="294" t="s">
        <v>280</v>
      </c>
      <c r="D345" s="28" t="s">
        <v>694</v>
      </c>
      <c r="E345" s="28" t="s">
        <v>796</v>
      </c>
      <c r="F345" s="27" t="s">
        <v>261</v>
      </c>
      <c r="G345" s="31">
        <v>974358</v>
      </c>
      <c r="H345" s="266" t="s">
        <v>695</v>
      </c>
      <c r="I345" s="27"/>
      <c r="J345" s="27"/>
      <c r="K345" s="27" t="s">
        <v>111</v>
      </c>
    </row>
    <row r="346" spans="1:11" ht="57" customHeight="1">
      <c r="A346" s="523" t="s">
        <v>10</v>
      </c>
      <c r="B346" s="76" t="s">
        <v>198</v>
      </c>
      <c r="C346" s="449" t="s">
        <v>280</v>
      </c>
      <c r="D346" s="76" t="s">
        <v>618</v>
      </c>
      <c r="E346" s="76" t="s">
        <v>826</v>
      </c>
      <c r="F346" s="74" t="s">
        <v>59</v>
      </c>
      <c r="G346" s="144">
        <v>25908</v>
      </c>
      <c r="H346" s="76" t="s">
        <v>670</v>
      </c>
      <c r="I346" s="27"/>
      <c r="J346" s="27"/>
      <c r="K346" s="27" t="s">
        <v>202</v>
      </c>
    </row>
    <row r="347" spans="1:11" ht="57" customHeight="1">
      <c r="A347" s="523" t="s">
        <v>10</v>
      </c>
      <c r="B347" s="27" t="s">
        <v>482</v>
      </c>
      <c r="C347" s="294" t="s">
        <v>280</v>
      </c>
      <c r="D347" s="28" t="s">
        <v>696</v>
      </c>
      <c r="E347" s="28" t="s">
        <v>835</v>
      </c>
      <c r="F347" s="27" t="s">
        <v>261</v>
      </c>
      <c r="G347" s="31">
        <v>114240</v>
      </c>
      <c r="H347" s="28" t="s">
        <v>697</v>
      </c>
      <c r="I347" s="27"/>
      <c r="J347" s="27"/>
      <c r="K347" s="27" t="s">
        <v>111</v>
      </c>
    </row>
    <row r="348" spans="1:11" ht="61.5" customHeight="1">
      <c r="A348" s="523" t="s">
        <v>10</v>
      </c>
      <c r="B348" s="27" t="s">
        <v>691</v>
      </c>
      <c r="C348" s="294" t="s">
        <v>280</v>
      </c>
      <c r="D348" s="28" t="s">
        <v>692</v>
      </c>
      <c r="E348" s="28" t="s">
        <v>792</v>
      </c>
      <c r="F348" s="27" t="s">
        <v>261</v>
      </c>
      <c r="G348" s="31">
        <v>1106865</v>
      </c>
      <c r="H348" s="28" t="s">
        <v>693</v>
      </c>
      <c r="I348" s="27"/>
      <c r="J348" s="27"/>
      <c r="K348" s="27" t="s">
        <v>111</v>
      </c>
    </row>
    <row r="349" spans="1:11" ht="96" customHeight="1">
      <c r="A349" s="523" t="s">
        <v>10</v>
      </c>
      <c r="B349" s="488" t="s">
        <v>698</v>
      </c>
      <c r="C349" s="489">
        <v>41143215</v>
      </c>
      <c r="D349" s="490" t="s">
        <v>700</v>
      </c>
      <c r="E349" s="490" t="s">
        <v>699</v>
      </c>
      <c r="F349" s="491" t="s">
        <v>657</v>
      </c>
      <c r="G349" s="492">
        <v>400000</v>
      </c>
      <c r="H349" s="493" t="s">
        <v>701</v>
      </c>
      <c r="I349" s="491"/>
      <c r="J349" s="74"/>
      <c r="K349" s="74" t="s">
        <v>111</v>
      </c>
    </row>
    <row r="350" spans="1:11" ht="60">
      <c r="A350" s="523" t="s">
        <v>10</v>
      </c>
      <c r="B350" s="266" t="s">
        <v>811</v>
      </c>
      <c r="C350" s="27">
        <v>41417217</v>
      </c>
      <c r="D350" s="28" t="s">
        <v>813</v>
      </c>
      <c r="E350" s="28" t="s">
        <v>812</v>
      </c>
      <c r="F350" s="27" t="s">
        <v>261</v>
      </c>
      <c r="G350" s="27">
        <v>194255.98</v>
      </c>
      <c r="H350" s="28" t="s">
        <v>814</v>
      </c>
      <c r="I350" s="27"/>
      <c r="J350" s="27"/>
      <c r="K350" s="27" t="s">
        <v>111</v>
      </c>
    </row>
    <row r="351" spans="1:11" ht="105">
      <c r="A351" s="523" t="s">
        <v>10</v>
      </c>
      <c r="B351" s="27" t="s">
        <v>426</v>
      </c>
      <c r="C351" s="27">
        <v>40403114</v>
      </c>
      <c r="D351" s="255" t="s">
        <v>833</v>
      </c>
      <c r="E351" s="255" t="s">
        <v>832</v>
      </c>
      <c r="F351" s="254" t="s">
        <v>565</v>
      </c>
      <c r="G351" s="495">
        <v>22572</v>
      </c>
      <c r="H351" s="255" t="s">
        <v>834</v>
      </c>
      <c r="I351" s="27"/>
      <c r="J351" s="27"/>
      <c r="K351" s="496" t="s">
        <v>106</v>
      </c>
    </row>
    <row r="352" spans="1:11" ht="124.5" customHeight="1">
      <c r="A352" s="523" t="s">
        <v>10</v>
      </c>
      <c r="B352" s="28" t="s">
        <v>263</v>
      </c>
      <c r="C352" s="294" t="s">
        <v>280</v>
      </c>
      <c r="D352" s="141" t="s">
        <v>143</v>
      </c>
      <c r="E352" s="255" t="s">
        <v>856</v>
      </c>
      <c r="F352" s="27" t="s">
        <v>565</v>
      </c>
      <c r="G352" s="27">
        <v>390420</v>
      </c>
      <c r="H352" s="255" t="s">
        <v>857</v>
      </c>
      <c r="I352" s="27"/>
      <c r="J352" s="27"/>
      <c r="K352" s="496" t="s">
        <v>106</v>
      </c>
    </row>
    <row r="353" spans="1:11" ht="60" customHeight="1">
      <c r="A353" s="588" t="s">
        <v>10</v>
      </c>
      <c r="B353" s="635" t="s">
        <v>894</v>
      </c>
      <c r="C353" s="637">
        <v>39699671</v>
      </c>
      <c r="D353" s="635" t="s">
        <v>896</v>
      </c>
      <c r="E353" s="635" t="s">
        <v>895</v>
      </c>
      <c r="F353" s="637" t="s">
        <v>899</v>
      </c>
      <c r="G353" s="637"/>
      <c r="H353" s="635" t="s">
        <v>900</v>
      </c>
      <c r="I353" s="484" t="s">
        <v>897</v>
      </c>
      <c r="J353" s="524"/>
      <c r="K353" s="343" t="s">
        <v>105</v>
      </c>
    </row>
    <row r="354" spans="1:11" ht="45">
      <c r="A354" s="590"/>
      <c r="B354" s="636"/>
      <c r="C354" s="638"/>
      <c r="D354" s="636"/>
      <c r="E354" s="636"/>
      <c r="F354" s="638"/>
      <c r="G354" s="638"/>
      <c r="H354" s="636"/>
      <c r="I354" s="484" t="s">
        <v>898</v>
      </c>
      <c r="J354" s="524"/>
      <c r="K354" s="343" t="s">
        <v>105</v>
      </c>
    </row>
  </sheetData>
  <mergeCells count="358">
    <mergeCell ref="A313:A314"/>
    <mergeCell ref="A274:A275"/>
    <mergeCell ref="A322:A323"/>
    <mergeCell ref="B265:B266"/>
    <mergeCell ref="D265:D266"/>
    <mergeCell ref="E265:E266"/>
    <mergeCell ref="F265:F266"/>
    <mergeCell ref="A298:A299"/>
    <mergeCell ref="B298:B299"/>
    <mergeCell ref="C298:C299"/>
    <mergeCell ref="D298:D299"/>
    <mergeCell ref="E298:E299"/>
    <mergeCell ref="F298:F299"/>
    <mergeCell ref="A285:A286"/>
    <mergeCell ref="B285:B286"/>
    <mergeCell ref="C285:C286"/>
    <mergeCell ref="D285:D286"/>
    <mergeCell ref="E285:E286"/>
    <mergeCell ref="F285:F286"/>
    <mergeCell ref="A291:A292"/>
    <mergeCell ref="B291:B292"/>
    <mergeCell ref="C291:C292"/>
    <mergeCell ref="E200:E207"/>
    <mergeCell ref="F200:F207"/>
    <mergeCell ref="B210:B214"/>
    <mergeCell ref="C210:C214"/>
    <mergeCell ref="D210:D214"/>
    <mergeCell ref="E210:E214"/>
    <mergeCell ref="F210:F214"/>
    <mergeCell ref="C200:C207"/>
    <mergeCell ref="D231:D236"/>
    <mergeCell ref="E231:E236"/>
    <mergeCell ref="F231:F236"/>
    <mergeCell ref="A231:A236"/>
    <mergeCell ref="B224:B225"/>
    <mergeCell ref="C253:C258"/>
    <mergeCell ref="D253:D258"/>
    <mergeCell ref="E253:E258"/>
    <mergeCell ref="F253:F258"/>
    <mergeCell ref="C224:C225"/>
    <mergeCell ref="D224:D225"/>
    <mergeCell ref="E224:E225"/>
    <mergeCell ref="F224:F225"/>
    <mergeCell ref="A253:A258"/>
    <mergeCell ref="B253:B258"/>
    <mergeCell ref="B231:B236"/>
    <mergeCell ref="C231:C236"/>
    <mergeCell ref="B238:B240"/>
    <mergeCell ref="C238:C240"/>
    <mergeCell ref="A238:A240"/>
    <mergeCell ref="I3:I4"/>
    <mergeCell ref="K3:K4"/>
    <mergeCell ref="A48:A49"/>
    <mergeCell ref="B48:D48"/>
    <mergeCell ref="A5:A15"/>
    <mergeCell ref="B5:B15"/>
    <mergeCell ref="C5:C15"/>
    <mergeCell ref="F5:F15"/>
    <mergeCell ref="G5:G15"/>
    <mergeCell ref="E5:E15"/>
    <mergeCell ref="J3:J4"/>
    <mergeCell ref="G3:G4"/>
    <mergeCell ref="B3:D3"/>
    <mergeCell ref="A3:A4"/>
    <mergeCell ref="E3:E4"/>
    <mergeCell ref="F3:F4"/>
    <mergeCell ref="H3:H4"/>
    <mergeCell ref="J48:J49"/>
    <mergeCell ref="K48:K49"/>
    <mergeCell ref="I48:I49"/>
    <mergeCell ref="H5:H15"/>
    <mergeCell ref="D5:D15"/>
    <mergeCell ref="C26:C27"/>
    <mergeCell ref="D26:D27"/>
    <mergeCell ref="G26:G27"/>
    <mergeCell ref="E48:E49"/>
    <mergeCell ref="F48:F49"/>
    <mergeCell ref="G48:G49"/>
    <mergeCell ref="E52:E64"/>
    <mergeCell ref="G31:G32"/>
    <mergeCell ref="C38:C39"/>
    <mergeCell ref="D38:D39"/>
    <mergeCell ref="E38:E39"/>
    <mergeCell ref="F38:F39"/>
    <mergeCell ref="G38:G39"/>
    <mergeCell ref="H65:H68"/>
    <mergeCell ref="H88:H90"/>
    <mergeCell ref="H91:H101"/>
    <mergeCell ref="H38:H39"/>
    <mergeCell ref="F52:F64"/>
    <mergeCell ref="G52:G64"/>
    <mergeCell ref="H79:H87"/>
    <mergeCell ref="G79:G87"/>
    <mergeCell ref="G69:G78"/>
    <mergeCell ref="F40:F41"/>
    <mergeCell ref="H40:H41"/>
    <mergeCell ref="G40:G41"/>
    <mergeCell ref="F91:F101"/>
    <mergeCell ref="G91:G101"/>
    <mergeCell ref="F88:F90"/>
    <mergeCell ref="G88:G90"/>
    <mergeCell ref="F79:F87"/>
    <mergeCell ref="F69:F78"/>
    <mergeCell ref="G65:G68"/>
    <mergeCell ref="H200:H207"/>
    <mergeCell ref="K178:K186"/>
    <mergeCell ref="H135:H136"/>
    <mergeCell ref="I135:I136"/>
    <mergeCell ref="J135:J136"/>
    <mergeCell ref="K135:K136"/>
    <mergeCell ref="H172:H174"/>
    <mergeCell ref="H137:H140"/>
    <mergeCell ref="H143:H146"/>
    <mergeCell ref="H178:H186"/>
    <mergeCell ref="H159:H162"/>
    <mergeCell ref="H188:H190"/>
    <mergeCell ref="H149:H154"/>
    <mergeCell ref="H156:H157"/>
    <mergeCell ref="H194:H196"/>
    <mergeCell ref="H166:H168"/>
    <mergeCell ref="G135:G136"/>
    <mergeCell ref="C137:C140"/>
    <mergeCell ref="B135:D135"/>
    <mergeCell ref="G143:G146"/>
    <mergeCell ref="C91:C101"/>
    <mergeCell ref="D91:D101"/>
    <mergeCell ref="C65:C68"/>
    <mergeCell ref="K52:K64"/>
    <mergeCell ref="I102:I103"/>
    <mergeCell ref="J102:J103"/>
    <mergeCell ref="K102:K103"/>
    <mergeCell ref="H104:H115"/>
    <mergeCell ref="H69:H78"/>
    <mergeCell ref="H102:H103"/>
    <mergeCell ref="E135:E136"/>
    <mergeCell ref="F102:F103"/>
    <mergeCell ref="C104:C115"/>
    <mergeCell ref="B79:B87"/>
    <mergeCell ref="B69:B78"/>
    <mergeCell ref="B65:B68"/>
    <mergeCell ref="E79:E87"/>
    <mergeCell ref="E88:E90"/>
    <mergeCell ref="E91:E101"/>
    <mergeCell ref="E69:E78"/>
    <mergeCell ref="A172:A174"/>
    <mergeCell ref="A200:A207"/>
    <mergeCell ref="A194:A196"/>
    <mergeCell ref="B188:B190"/>
    <mergeCell ref="A135:A136"/>
    <mergeCell ref="A102:A103"/>
    <mergeCell ref="D65:D68"/>
    <mergeCell ref="C178:C186"/>
    <mergeCell ref="D143:D146"/>
    <mergeCell ref="B137:B140"/>
    <mergeCell ref="C69:C78"/>
    <mergeCell ref="D69:D78"/>
    <mergeCell ref="C79:C87"/>
    <mergeCell ref="D79:D87"/>
    <mergeCell ref="B159:B162"/>
    <mergeCell ref="C159:C162"/>
    <mergeCell ref="D159:D162"/>
    <mergeCell ref="C143:C146"/>
    <mergeCell ref="D137:D140"/>
    <mergeCell ref="C149:C154"/>
    <mergeCell ref="D149:D154"/>
    <mergeCell ref="D200:D207"/>
    <mergeCell ref="A65:A90"/>
    <mergeCell ref="B200:B207"/>
    <mergeCell ref="F295:F296"/>
    <mergeCell ref="G295:G296"/>
    <mergeCell ref="H295:H296"/>
    <mergeCell ref="H265:H266"/>
    <mergeCell ref="G332:G340"/>
    <mergeCell ref="F332:F340"/>
    <mergeCell ref="D291:D292"/>
    <mergeCell ref="E291:E292"/>
    <mergeCell ref="F291:F292"/>
    <mergeCell ref="G291:G292"/>
    <mergeCell ref="H291:H292"/>
    <mergeCell ref="G298:G299"/>
    <mergeCell ref="H298:H299"/>
    <mergeCell ref="G285:G286"/>
    <mergeCell ref="H285:H286"/>
    <mergeCell ref="G265:G266"/>
    <mergeCell ref="G253:G258"/>
    <mergeCell ref="G238:G240"/>
    <mergeCell ref="H238:H240"/>
    <mergeCell ref="D238:D240"/>
    <mergeCell ref="E238:E240"/>
    <mergeCell ref="F238:F240"/>
    <mergeCell ref="G268:G271"/>
    <mergeCell ref="H268:H271"/>
    <mergeCell ref="H253:H258"/>
    <mergeCell ref="G231:G236"/>
    <mergeCell ref="H231:H236"/>
    <mergeCell ref="H210:H214"/>
    <mergeCell ref="G210:G214"/>
    <mergeCell ref="G224:G225"/>
    <mergeCell ref="H224:H225"/>
    <mergeCell ref="A178:A186"/>
    <mergeCell ref="E137:E140"/>
    <mergeCell ref="F137:F140"/>
    <mergeCell ref="G137:G140"/>
    <mergeCell ref="G172:G174"/>
    <mergeCell ref="G188:G190"/>
    <mergeCell ref="E178:E186"/>
    <mergeCell ref="F178:F186"/>
    <mergeCell ref="C188:C190"/>
    <mergeCell ref="D188:D190"/>
    <mergeCell ref="C156:C157"/>
    <mergeCell ref="D156:D157"/>
    <mergeCell ref="E156:E157"/>
    <mergeCell ref="B178:B186"/>
    <mergeCell ref="F159:F162"/>
    <mergeCell ref="G159:G162"/>
    <mergeCell ref="G200:G207"/>
    <mergeCell ref="A306:A307"/>
    <mergeCell ref="B306:B307"/>
    <mergeCell ref="C40:C41"/>
    <mergeCell ref="D40:D41"/>
    <mergeCell ref="E40:E41"/>
    <mergeCell ref="C332:C340"/>
    <mergeCell ref="D332:D340"/>
    <mergeCell ref="E332:E340"/>
    <mergeCell ref="A295:A296"/>
    <mergeCell ref="B295:B296"/>
    <mergeCell ref="C295:C296"/>
    <mergeCell ref="B172:B174"/>
    <mergeCell ref="C172:C174"/>
    <mergeCell ref="D172:D174"/>
    <mergeCell ref="D178:D186"/>
    <mergeCell ref="A156:A157"/>
    <mergeCell ref="B156:B157"/>
    <mergeCell ref="A159:A162"/>
    <mergeCell ref="A224:A225"/>
    <mergeCell ref="A91:A101"/>
    <mergeCell ref="A210:A214"/>
    <mergeCell ref="E188:E190"/>
    <mergeCell ref="D295:D296"/>
    <mergeCell ref="E295:E296"/>
    <mergeCell ref="G178:G186"/>
    <mergeCell ref="G194:G196"/>
    <mergeCell ref="G149:G154"/>
    <mergeCell ref="E143:E146"/>
    <mergeCell ref="G166:G168"/>
    <mergeCell ref="B143:B146"/>
    <mergeCell ref="E172:E174"/>
    <mergeCell ref="F172:F174"/>
    <mergeCell ref="F156:F157"/>
    <mergeCell ref="G156:G157"/>
    <mergeCell ref="E149:E154"/>
    <mergeCell ref="F149:F154"/>
    <mergeCell ref="F188:F190"/>
    <mergeCell ref="B149:B154"/>
    <mergeCell ref="B194:B196"/>
    <mergeCell ref="C194:C196"/>
    <mergeCell ref="D194:D196"/>
    <mergeCell ref="E194:E196"/>
    <mergeCell ref="F194:F196"/>
    <mergeCell ref="E166:E168"/>
    <mergeCell ref="F166:F168"/>
    <mergeCell ref="E159:E162"/>
    <mergeCell ref="A149:A154"/>
    <mergeCell ref="F135:F136"/>
    <mergeCell ref="A26:A27"/>
    <mergeCell ref="B26:B27"/>
    <mergeCell ref="A28:A29"/>
    <mergeCell ref="A34:A35"/>
    <mergeCell ref="A31:A32"/>
    <mergeCell ref="B31:B32"/>
    <mergeCell ref="A52:A64"/>
    <mergeCell ref="A40:A41"/>
    <mergeCell ref="B40:B41"/>
    <mergeCell ref="E26:E27"/>
    <mergeCell ref="F143:F146"/>
    <mergeCell ref="B91:B101"/>
    <mergeCell ref="B88:B90"/>
    <mergeCell ref="A143:A146"/>
    <mergeCell ref="F26:F27"/>
    <mergeCell ref="F65:F68"/>
    <mergeCell ref="F31:F32"/>
    <mergeCell ref="A137:A140"/>
    <mergeCell ref="C265:C266"/>
    <mergeCell ref="A324:A325"/>
    <mergeCell ref="B324:B325"/>
    <mergeCell ref="C324:C325"/>
    <mergeCell ref="D324:D325"/>
    <mergeCell ref="E324:E325"/>
    <mergeCell ref="F324:F325"/>
    <mergeCell ref="G102:G103"/>
    <mergeCell ref="B23:B24"/>
    <mergeCell ref="B38:B39"/>
    <mergeCell ref="B52:B64"/>
    <mergeCell ref="E65:E68"/>
    <mergeCell ref="G324:G325"/>
    <mergeCell ref="A268:A271"/>
    <mergeCell ref="B268:B271"/>
    <mergeCell ref="C268:C271"/>
    <mergeCell ref="D268:D271"/>
    <mergeCell ref="E268:E271"/>
    <mergeCell ref="F268:F271"/>
    <mergeCell ref="A265:A266"/>
    <mergeCell ref="A166:A168"/>
    <mergeCell ref="B166:B168"/>
    <mergeCell ref="C166:C168"/>
    <mergeCell ref="D166:D168"/>
    <mergeCell ref="G23:G24"/>
    <mergeCell ref="H23:H24"/>
    <mergeCell ref="F104:F115"/>
    <mergeCell ref="A104:A115"/>
    <mergeCell ref="B104:B115"/>
    <mergeCell ref="D104:D115"/>
    <mergeCell ref="E104:E115"/>
    <mergeCell ref="E102:E103"/>
    <mergeCell ref="C88:C90"/>
    <mergeCell ref="D88:D90"/>
    <mergeCell ref="C52:C64"/>
    <mergeCell ref="D52:D64"/>
    <mergeCell ref="G104:G115"/>
    <mergeCell ref="C31:C32"/>
    <mergeCell ref="D31:D32"/>
    <mergeCell ref="E31:E32"/>
    <mergeCell ref="A23:A24"/>
    <mergeCell ref="C23:C24"/>
    <mergeCell ref="D23:D24"/>
    <mergeCell ref="E23:E24"/>
    <mergeCell ref="F23:F24"/>
    <mergeCell ref="H48:H49"/>
    <mergeCell ref="H26:H27"/>
    <mergeCell ref="H52:H64"/>
    <mergeCell ref="A316:A318"/>
    <mergeCell ref="B316:B318"/>
    <mergeCell ref="C316:C318"/>
    <mergeCell ref="D316:D318"/>
    <mergeCell ref="E316:E318"/>
    <mergeCell ref="F316:F318"/>
    <mergeCell ref="G316:G318"/>
    <mergeCell ref="H316:H318"/>
    <mergeCell ref="H327:H328"/>
    <mergeCell ref="A327:A328"/>
    <mergeCell ref="B327:B328"/>
    <mergeCell ref="C327:C328"/>
    <mergeCell ref="D327:D328"/>
    <mergeCell ref="E327:E328"/>
    <mergeCell ref="F327:F328"/>
    <mergeCell ref="G327:G328"/>
    <mergeCell ref="H353:H354"/>
    <mergeCell ref="G353:G354"/>
    <mergeCell ref="F353:F354"/>
    <mergeCell ref="E353:E354"/>
    <mergeCell ref="D353:D354"/>
    <mergeCell ref="C353:C354"/>
    <mergeCell ref="B353:B354"/>
    <mergeCell ref="A353:A354"/>
    <mergeCell ref="H324:H325"/>
    <mergeCell ref="A332:A340"/>
    <mergeCell ref="B332:B340"/>
    <mergeCell ref="H332:H340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Договори 2019 загальний реєстр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2020-02-04T15:45:35Z</dcterms:modified>
</cp:coreProperties>
</file>